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tabRatio="750"/>
  </bookViews>
  <sheets>
    <sheet name="项目指标体系表" sheetId="8" r:id="rId1"/>
  </sheets>
  <definedNames>
    <definedName name="_xlnm._FilterDatabase" localSheetId="0" hidden="1">项目指标体系表!$A$4:$XFB$26</definedName>
    <definedName name="_xlnm.Print_Titles" localSheetId="0">项目指标体系表!$2:$4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<sst xmlns="http://schemas.openxmlformats.org/spreadsheetml/2006/main" count="107" uniqueCount="105">
  <si>
    <t>附件一、</t>
  </si>
  <si>
    <t>巫山县双龙镇钱家坝蔬菜大棚建设项目绩效评价指标体系表</t>
  </si>
  <si>
    <t>评价指标</t>
  </si>
  <si>
    <t>指标解释</t>
  </si>
  <si>
    <t>评价内容及评分标准</t>
  </si>
  <si>
    <t>具体评价情况</t>
  </si>
  <si>
    <t>评价得分</t>
  </si>
  <si>
    <t>一级</t>
  </si>
  <si>
    <t>分值</t>
  </si>
  <si>
    <t>二级</t>
  </si>
  <si>
    <t>三级</t>
  </si>
  <si>
    <t>决策</t>
  </si>
  <si>
    <t>项目立项</t>
  </si>
  <si>
    <t>立项依据充分性</t>
  </si>
  <si>
    <t>项目立项是否符合法律法规、相关政策、发展规划以及部门职责，用以反映和考核项目立项依据情况。</t>
  </si>
  <si>
    <t>①项目立项符合国家法律法规、国民经济发展规划和相关政策，得0.4分；
②项目立项符合行业发展规划和政策要求，得0.4分；
③项目立项与部门职责范围相符，属于部门履职所需，得0.4分；
④项目属于公共财政支持范围，是否符合中央、地方事权支出责任划分原则，得0.4分；
⑤项目未与相关部门同类项目或部门内部相关项目重复，得0.4分。
以上各项发现1项不合规或不相符扣减相应分数，扣完为止。</t>
  </si>
  <si>
    <t>根据项目实施单位提供的相关资料，该项目按照《重庆市乡村振兴局关于扎实开展2024年巩固拓展脱贫攻坚成果和乡村振兴市级重点项目建设的通知》立项，得0.4分；符合行业发展规划和政策要求，得0.4分；与巫山县双龙镇人民政府的部门职责范围相符，属于部门履职所需，得0.4分；项目属于公共财政支持范围，符合中央、地方事权支出责任划分原则，得0.4分；项目与相关部门同类项目或部门内部相关项目无重复，得0.4分。</t>
  </si>
  <si>
    <t>立项程序规范性</t>
  </si>
  <si>
    <t>项目申请、设立过程是否符合相关要求，用以反映和考核项目立项的规范情况。</t>
  </si>
  <si>
    <t>①项目按照规定的程序申请设立，得1分；
②审批文件、材料符合相关要求；得1分；
③事前已经过必要的可行性研究、专家论证、风险评估、绩效评估、集体决策，得1分。
以上各项发现1项不合规或不相符扣减相应分数，扣完为止。</t>
  </si>
  <si>
    <t>该项目按照“村申报、镇初审、部门论证、县级审定”的程序入库并公示，得1分；所提交的文件、材料符合相关要求，得1分；该项目实施单位委托重庆渝宏建筑规划设计有限公司编制了可研报告，根据《巫山县发展和改革委员会关于巫山县双龙镇钱家坝蔬菜大棚建设项目可行性研究报告的批复》（巫山发改审〔2024〕67号），可研报告经评估、审批，并经集体决策通过，得1分。</t>
  </si>
  <si>
    <t>绩效目标　</t>
  </si>
  <si>
    <t>绩效目标合理性</t>
  </si>
  <si>
    <t>项目所设定的绩效目标是否依据充分，是否符合客观实际，用以反映和考核项目绩效目标与项目实施的相符情况。</t>
  </si>
  <si>
    <t>①项目设立了绩效目标，得1分；
②项目绩效目标与实际工作内容具有相关性，得1分；
③项目预期产出效益和效果符合正常的业绩水平，得1分；
④与预算确定的项目投资额或资金量相匹配，得1分。
以上各项发现1项不合规或不相符扣减相应分数，扣完为止。</t>
  </si>
  <si>
    <t>该项目实施单位设定了产出指标和效益指标，得1分；项目绩效目标与项目实施单位职责密切相关，得1分；项目为促进乡村振兴事业发展所必需，得1分；与预算确定的项目投资额或资金量相匹配，得1分。</t>
  </si>
  <si>
    <t>绩效指标明确性</t>
  </si>
  <si>
    <t>依据绩效目标设定的绩效指标是否清晰、细化、可衡量等，用以反映和考核项目绩效目标的明细化情况。</t>
  </si>
  <si>
    <t>①将项目绩效目标细化分解为具体的绩效指标，得1分；
②通过清晰、可衡量的指标值予以体现绩效目标，得1分；
③绩效目标与项目目标任务数或计划数相对应，得1分。
以上各项发现1项不合规或不相符扣减相应分数，扣完为止。</t>
  </si>
  <si>
    <t>该项目实施单位将项目绩效目标细化分解为具体的绩效指标，得1分；能完全清晰、可衡量的指标值予以体现绩效目标，得1分；绩效目标与项目目标任务数或计划数相对应，得1分。</t>
  </si>
  <si>
    <t>资金投入</t>
  </si>
  <si>
    <t>资金到位率</t>
  </si>
  <si>
    <t>实际到位资金与预算资金的比率，用以反映和考核资金落实情况对项目实施的总体保障程度。</t>
  </si>
  <si>
    <t>资金到位率=（实际到位资金/预算资金）*100%；
实际到位资金：一定时期（本年度或项目期）内落实到具体项目的资金；
预算资金：一定时期（本年度或项目期）内预算安排到具体项目的资金；
本项得分=资金到位率*目标分值。</t>
  </si>
  <si>
    <t>根据巫山县乡村振兴局 巫山县财政局《关于下达2024年提前批市级以上财政衔接推进乡村振兴(市级重点项目)补助资金计划的通知》（巫山乡振发〔2023〕68号），下达项目资金1,500.00万元，实际到位资金1,500.00万元,资金到位率为100%，得2分。</t>
  </si>
  <si>
    <t>资金分配合理性</t>
  </si>
  <si>
    <t>项目预算资金分配是否有测算依据，与补助单位或地方实际是否相适应，用以反映和考核项目预算资金分配的科学性、合理性情况。</t>
  </si>
  <si>
    <t>①预算资金分配依据充分，得1分；
②资金分配额度合理，与项目单位或地方实际相适应，得1分。
以上各项发现1项不合规或不相符扣减相应分数，扣完为止。</t>
  </si>
  <si>
    <t>根据巫山乡振发〔2023〕68号项目资金文件，下达资金1,500.00万元，项目实施单位以重庆华西工程造价咨询有限公司编制的预算审核金额1,242.14万元为最高限价进行公开招标。故该项目预算资金分配依据充分，得1分；与项目单位或地方实际相适应，得1分。</t>
  </si>
  <si>
    <t>过程</t>
  </si>
  <si>
    <t>资金管理</t>
  </si>
  <si>
    <t>预算执行率</t>
  </si>
  <si>
    <t>项目预算资金是否按照计划执行，用以反映或考核项目预算执行情况。</t>
  </si>
  <si>
    <t>预算执行率=（实际支出资金/实际到位资金）*100%；
实际支出资金：一定时期（本年度或项目期）内项目实际拨付的资金；
本项得分=预算执行率*项目分值。</t>
  </si>
  <si>
    <t>该项目实际到位资金1,500.00万元，截至绩效评价日，实际支付项目资金1,224.07万元，预算执行率=（实际支出资金/实际到位资金）*100%=（1,224.07/1,500.00）*100%=81.60%。得分=预算执行率*2=81.60%*2=1.63分。</t>
  </si>
  <si>
    <t>资金使用合规性</t>
  </si>
  <si>
    <t>项目资金使用是否符合相关的财务管理制度规定，用以反映和考核项目资金的规范运行情况。</t>
  </si>
  <si>
    <t>①资金使用符合国家财经法规和财务管理制度以及有关专项资金管理办法的规定，得1分；
②资金的拨付有完整的审批程序和手续，得1分；
③资金的使用符合项目预算批复或合同规定的用途，得1分；
④资金的使用不存在截留、挤占、挪用、虚列支出等情况，得1分。
以上各项发现1项不合规或不相符扣减相应分数，扣完为止。</t>
  </si>
  <si>
    <t>经查阅财务管理制度及会计凭证等资料，资金使用符合财务管理制度，得1分；资金拨付有完整的审批程序和手续，得1分；未发现资金使用不符合预算批复或合同规定的用途，得1分；未发现资金使用存在截留、挤占、挪用、虚列支出等情况，得1分。</t>
  </si>
  <si>
    <t>组织实施</t>
  </si>
  <si>
    <t>管理制度健全性</t>
  </si>
  <si>
    <t>项目实施单位的财务和业务管理制度是否健全，用以反映和考核财务和业务管理制度对项目顺利实施的保障情况。</t>
  </si>
  <si>
    <t>①已制定或具有相应的财务和业务管理制度，得2分；
②财务和业务管理制度合法、合规、完整，得2分。
以上各项发现1项不合规或不相符扣减相应分数，扣完为止。</t>
  </si>
  <si>
    <t>根据项目实施单位提供的资料，该项目具有适用的财务和业务管理制度，得2分；财务和业务管理制度合法、合规、完整，得2分。</t>
  </si>
  <si>
    <t>制度执行有效性</t>
  </si>
  <si>
    <t>项目实施是否符合相关管理规定，用以反映和考核相关管理制度的有效执行情况。</t>
  </si>
  <si>
    <t>①遵守相关法律法规和相关管理规定，得1分；
②项目调整及支出调整手续完备，得1分；
③项目合同书、验收报告、技术鉴定等资料齐全并及时归档，得1分；
④项目实施的人员条件、场地设备、信息支撑等落实到位，得1分。
以上各项发现1项不合规或不相符扣减相应分数，扣完为止。</t>
  </si>
  <si>
    <t>根据项目实施单位提供的资料以及现场查勘，该项目塑料大棚侧面通长通风口距离山墙0m不符合塑料大棚工程技术规范要求，项目概算批复时间早于概算编制合同签订时间，初设编制早于合同签订时间，且未及时办理财务竣工决算，得0分；未发现项目存在调整，得1分；项目竣工验收资料尚未完善，无验收报告，无结算报告，得0分；项目实施的人员条件、场地设备、信息支撑等落实到位，得1分。</t>
  </si>
  <si>
    <t>产出</t>
  </si>
  <si>
    <t>产出数量</t>
  </si>
  <si>
    <t>项目建设完成率</t>
  </si>
  <si>
    <t>考核项目涉及的建设内容完成数量是否符合项目递交的申报表数量。</t>
  </si>
  <si>
    <t>实际完成率=(实际产出数/计划产出数)×100%；
实际产出数：一定时期(本年度或项目期)内项目实际产出的产品或提供的服务数量；
本项得分=实际完成率*目标分值。</t>
  </si>
  <si>
    <t>根据项目实施单位提供的竣工验收表并经现场勘查，该项目已完工并已投入使用，验收表上村级意见为“验收合格”并加盖公章，但未见办公室和镇（街）的验收意见签章，验收尚未完成，得6分。</t>
  </si>
  <si>
    <t>产出质量</t>
  </si>
  <si>
    <t>项目建设合格率</t>
  </si>
  <si>
    <t>项目完成后的验收情况，用以反映和考核项目建设完成合格程度。</t>
  </si>
  <si>
    <t>评价要点：
①均验收合格，验收均符合要求，得满分；
②验收若不符合要求酌情扣分。</t>
  </si>
  <si>
    <t>根据项目实施单位提供的竣工验收表，村级意见为“验收合格”并加盖公章，但未见办公室和镇（街）的验收意见签章，验收尚未完成，得6分。</t>
  </si>
  <si>
    <t>产出时效</t>
  </si>
  <si>
    <t>项目完成及时性</t>
  </si>
  <si>
    <t>项目实际完成时间与计划完成时间的比较，用以反映和考核项目产出时效目标的实现程度。</t>
  </si>
  <si>
    <t>实际完成时间：项目实施单位完成该项目实际所耗用的时间。
计划完成时间：按照项目实施计划或相关规定完成该项目所需的时间。
项目建设内容全部及时完成，得满分，每发现1例未及时完成扣1分，本项分数扣完为止。</t>
  </si>
  <si>
    <t>根据巫山县发展和改革委员会《关于巫山县双龙镇钱家坝蔬菜大棚建设项目可行性研究报告的批复》（巫山发改审〔2024〕67号），该项目建设工期为8个月，根据监理总结报告，项目于2025年3月完工，截至评价日验收工作尚未完成，未办理结算、决算，未办理项目移交。得5分。</t>
  </si>
  <si>
    <t>产出成本</t>
  </si>
  <si>
    <t>项目成本控制率</t>
  </si>
  <si>
    <t>完成项目计划工作目标的实际节约成本与计划成本的比率，用以反映和考核项目的成本节约程度。</t>
  </si>
  <si>
    <t>成本控制率=[（计划成本-实际成本）/计划成本]*100%。
实际成本：项目实施单位如期、保质、保量完成既定工作目标实际所耗费的支出。
计划成本：项目实施单位为完成工作目标计划安排的支出，一般以项目预算为参考。
①成本控制率＜0%，得0分；
②0%≤成本控制率＜20%，得满分；
③成本控制率≥20%，得0分。</t>
  </si>
  <si>
    <t>根据巫山县发展和改革委员会《关于巫山县双龙镇钱家坝蔬菜大棚建设项目可行性研究报告的批复》（巫山发改审〔2024〕67号），该项目计划投资1,492.24万元，项目实施单位提供的合同金额总计1,354.35万元，成本节约率=[（计划成本-实际成本）/计划成本]*100%=[（1,492.24-1,354.35）/1,492.24]*100%=9.24%，0%≤成本控制率＜20%，得10分。</t>
  </si>
  <si>
    <t>效益</t>
  </si>
  <si>
    <t>经济效益</t>
  </si>
  <si>
    <t>农户增收</t>
  </si>
  <si>
    <t>反映项目实施对提升农户收入带来的直接影响。</t>
  </si>
  <si>
    <t>涉及土地的村民每年通过租金收入和分红可以实现年2000元的增收即得分，否则不得分。</t>
  </si>
  <si>
    <t>根据项目实施单位提供的工资表并经现场调查访问，该项目建成后吸纳当地农户从事优质蔬菜种植工作，实现农户年增收2,000.00元，得5分。</t>
  </si>
  <si>
    <t>社会效益</t>
  </si>
  <si>
    <t>带动就业</t>
  </si>
  <si>
    <t>反映项目实施对带动当地就业带来的影响。</t>
  </si>
  <si>
    <t>实际完成率=(实际吸纳就业人数/计划吸纳就业人数)*100%；
本项得分=实际完成率*目标分值。</t>
  </si>
  <si>
    <t>根据可研报告中，该项目吸纳数十人从事优质蔬菜种植工作，结合工资发放明细和现场查勘，就业人数达十人以上，实现预期带动就业人数。</t>
  </si>
  <si>
    <t>可持续影响</t>
  </si>
  <si>
    <t>利益联结机制的建立与执行</t>
  </si>
  <si>
    <t>反映与该项目配套的利益联结制度的建立与执行情况。</t>
  </si>
  <si>
    <t>①建立了与项目配套的利益联结制度得1分，对该制度进行了宣传并公告得2分；
②按照已建立的利益联结制度严格执行，得2分，否则不得分。</t>
  </si>
  <si>
    <t>项目实施单位未建立与项目配套的利益联结制度，得0分。</t>
  </si>
  <si>
    <t>长效管理机制健全性</t>
  </si>
  <si>
    <t>反映项目后续运行及成效发挥的可持续影响情况。</t>
  </si>
  <si>
    <t>评价要点：
①已建立项目后续运行管理机制，得1分；
②严格按照制定的运行机制执行，现场查勘并进行综合评估效果，最高得4分。
以上各项发现1项不合规或不相符扣减相应分数，扣完为止。</t>
  </si>
  <si>
    <t>项目实施单位建立了后续运行管理机制，得1分；该项目未办理竣工决算，形成的资产未进行入账管理。经勘察现场，项目建成后后续运行维护不到位，维修和更换不及时：蔬菜大棚的塑料薄膜多处破损严重，未达到设计使用年限3年；遮阳网多处大面积破损，影响温光性能；侧边防虫网多处破损，网眼尺寸变大，破坏防虫效果；固膜卡脱落；推拉门有脱轨迹象等，得1分。</t>
  </si>
  <si>
    <t>社会公众或服务对象满意度</t>
  </si>
  <si>
    <t>受益群众满意度</t>
  </si>
  <si>
    <t>社会公众或服务对象对项目实施效果的满意程度。</t>
  </si>
  <si>
    <t>评价要点：
满意度≥95%，得满分；
满意度＜95%，得分=实际满意度*目标分值。</t>
  </si>
  <si>
    <t>经现场对11户受益农户进行满意度问卷调查，并统计计算，平均综合满意度为90%，得9分。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</si>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</sst>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宋体"/>
      <charset val="134"/>
      <scheme val="minor"/>
    </font>
    <font>
      <sz val="10"/>
      <name val="宋体"/>
      <charset val="134"/>
      <scheme val="minor"/>
    </font>
    <font>
      <sz val="11"/>
      <name val="Times New Roman"/>
      <charset val="134"/>
    </font>
    <font>
      <sz val="12"/>
      <name val="宋体"/>
      <charset val="134"/>
    </font>
    <font>
      <b/>
      <sz val="10"/>
      <name val="方正小标宋_GBK"/>
      <charset val="134"/>
    </font>
    <font>
      <sz val="14"/>
      <name val="Times New Roman"/>
      <charset val="134"/>
    </font>
    <font>
      <sz val="14"/>
      <name val="宋体"/>
      <charset val="134"/>
    </font>
    <font>
      <b/>
      <sz val="18"/>
      <name val="宋体"/>
      <charset val="134"/>
    </font>
    <font>
      <b/>
      <sz val="18"/>
      <name val="Times New Roman"/>
      <charset val="134"/>
    </font>
    <font>
      <b/>
      <sz val="10"/>
      <name val="宋体"/>
      <charset val="134"/>
    </font>
    <font>
      <b/>
      <sz val="10"/>
      <name val="Times New Roman"/>
      <charset val="134"/>
    </font>
    <font>
      <b/>
      <sz val="10"/>
      <color theme="1"/>
      <name val="宋体"/>
      <charset val="134"/>
    </font>
    <font>
      <b/>
      <sz val="10"/>
      <color theme="1"/>
      <name val="Times New Roman"/>
      <charset val="134"/>
    </font>
    <font>
      <sz val="10"/>
      <name val="宋体"/>
      <charset val="134"/>
    </font>
    <font>
      <sz val="10"/>
      <name val="Times New Roman"/>
      <charset val="134"/>
    </font>
    <font>
      <sz val="11"/>
      <color rgb="FFFF0000"/>
      <name val="宋体"/>
      <charset val="134"/>
      <scheme val="minor"/>
    </font>
    <font>
      <sz val="11"/>
      <color rgb="FFFF0000"/>
      <name val="宋体"/>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4" borderId="8" applyNumberFormat="0" applyAlignment="0" applyProtection="0">
      <alignment vertical="center"/>
    </xf>
    <xf numFmtId="0" fontId="28" fillId="5" borderId="9" applyNumberFormat="0" applyAlignment="0" applyProtection="0">
      <alignment vertical="center"/>
    </xf>
    <xf numFmtId="0" fontId="29" fillId="5" borderId="8" applyNumberFormat="0" applyAlignment="0" applyProtection="0">
      <alignment vertical="center"/>
    </xf>
    <xf numFmtId="0" fontId="30" fillId="6" borderId="10" applyNumberFormat="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4" fillId="0" borderId="0">
      <alignment vertical="center"/>
    </xf>
  </cellStyleXfs>
  <cellXfs count="6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3" fillId="0" borderId="0" xfId="0" applyFont="1" applyFill="1" applyAlignment="1">
      <alignment horizontal="center" vertical="center"/>
    </xf>
    <xf numFmtId="0" fontId="1" fillId="0" borderId="0" xfId="0" applyFont="1" applyFill="1">
      <alignment vertical="center"/>
    </xf>
    <xf numFmtId="43" fontId="1" fillId="0" borderId="0" xfId="0" applyNumberFormat="1" applyFont="1">
      <alignment vertical="center"/>
    </xf>
    <xf numFmtId="0" fontId="4" fillId="0" borderId="0" xfId="0" applyFont="1" applyAlignment="1"/>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6" fillId="0"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Fill="1" applyAlignment="1">
      <alignment horizontal="left" vertical="center" wrapText="1"/>
    </xf>
    <xf numFmtId="0" fontId="6" fillId="0" borderId="0" xfId="0" applyFont="1" applyFill="1" applyAlignment="1">
      <alignment horizontal="center" vertical="center" wrapText="1"/>
    </xf>
    <xf numFmtId="0" fontId="8" fillId="0" borderId="0" xfId="0" applyFont="1" applyAlignment="1">
      <alignment horizontal="center" vertical="top"/>
    </xf>
    <xf numFmtId="0" fontId="9" fillId="0" borderId="0" xfId="0" applyFont="1" applyAlignment="1">
      <alignment horizontal="center" vertical="top"/>
    </xf>
    <xf numFmtId="0" fontId="9" fillId="0" borderId="0" xfId="0" applyFont="1" applyFill="1" applyAlignment="1">
      <alignment horizontal="center" vertical="top"/>
    </xf>
    <xf numFmtId="0" fontId="8" fillId="0" borderId="0" xfId="0" applyFont="1" applyFill="1" applyAlignment="1">
      <alignment horizontal="center" vertical="top"/>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textRotation="255"/>
    </xf>
    <xf numFmtId="0" fontId="15"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Fill="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justify" vertical="center" wrapText="1"/>
    </xf>
    <xf numFmtId="0" fontId="14" fillId="0" borderId="1" xfId="0" applyFont="1" applyBorder="1" applyAlignment="1">
      <alignmen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4" fillId="0" borderId="1" xfId="0" applyFont="1" applyBorder="1" applyAlignment="1">
      <alignment horizontal="justify" vertical="center"/>
    </xf>
    <xf numFmtId="0" fontId="1" fillId="0" borderId="1" xfId="0" applyFont="1" applyFill="1" applyBorder="1" applyAlignment="1">
      <alignment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4" fillId="2" borderId="1" xfId="0" applyFont="1" applyFill="1" applyBorder="1" applyAlignment="1">
      <alignment horizontal="center" vertical="center" textRotation="255"/>
    </xf>
    <xf numFmtId="0" fontId="15" fillId="2" borderId="1" xfId="0" applyFont="1" applyFill="1" applyBorder="1" applyAlignment="1">
      <alignment horizontal="center" vertical="center"/>
    </xf>
    <xf numFmtId="0" fontId="14" fillId="0" borderId="1" xfId="0" applyFont="1" applyFill="1" applyBorder="1" applyAlignment="1">
      <alignment horizontal="left" vertical="center" wrapText="1"/>
    </xf>
    <xf numFmtId="43" fontId="1" fillId="0" borderId="0" xfId="1" applyFont="1">
      <alignment vertical="center"/>
    </xf>
    <xf numFmtId="0" fontId="14" fillId="0" borderId="1" xfId="0" applyFont="1" applyFill="1" applyBorder="1" applyAlignment="1">
      <alignment horizontal="justify" vertical="center" wrapText="1"/>
    </xf>
    <xf numFmtId="0" fontId="14" fillId="0" borderId="2" xfId="0" applyFont="1" applyBorder="1" applyAlignment="1">
      <alignment horizontal="center" vertical="center" textRotation="255"/>
    </xf>
    <xf numFmtId="0" fontId="15" fillId="0" borderId="2" xfId="0" applyFont="1" applyBorder="1" applyAlignment="1">
      <alignment horizontal="center" vertical="center" wrapText="1"/>
    </xf>
    <xf numFmtId="0" fontId="14" fillId="0" borderId="4" xfId="0" applyFont="1" applyBorder="1" applyAlignment="1">
      <alignment horizontal="center" vertical="center" textRotation="255"/>
    </xf>
    <xf numFmtId="0" fontId="15" fillId="0" borderId="4" xfId="0" applyFont="1" applyBorder="1" applyAlignment="1">
      <alignment horizontal="center" vertical="center" wrapText="1"/>
    </xf>
    <xf numFmtId="43" fontId="16" fillId="0" borderId="0" xfId="0" applyNumberFormat="1" applyFont="1" applyAlignment="1">
      <alignment vertical="center" wrapText="1"/>
    </xf>
    <xf numFmtId="0" fontId="14"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4" fillId="0" borderId="4" xfId="0" applyFont="1" applyBorder="1" applyAlignment="1">
      <alignment horizontal="center" vertical="center" wrapText="1"/>
    </xf>
    <xf numFmtId="0" fontId="15"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0" xfId="0" applyFont="1">
      <alignment vertical="center"/>
    </xf>
    <xf numFmtId="0" fontId="14" fillId="0" borderId="2" xfId="0" applyFont="1" applyBorder="1" applyAlignment="1">
      <alignment horizontal="left"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0" xfId="0" applyFont="1" applyAlignment="1"/>
    <xf numFmtId="0" fontId="17" fillId="0" borderId="0" xfId="0" applyFont="1">
      <alignment vertical="center"/>
    </xf>
    <xf numFmtId="0" fontId="16" fillId="0" borderId="0" xfId="0" applyFont="1" applyAlignment="1">
      <alignment horizontal="center" vertical="center"/>
    </xf>
    <xf numFmtId="0" fontId="18" fillId="0" borderId="0" xfId="0" applyFont="1" applyFill="1" applyAlignment="1">
      <alignment horizontal="center" vertical="center"/>
    </xf>
    <xf numFmtId="0" fontId="18"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31"/>
  <sheetViews>
    <sheetView tabSelected="1" view="pageBreakPreview" zoomScaleNormal="90" topLeftCell="A16" workbookViewId="0">
      <selection activeCell="G18" sqref="G18"/>
    </sheetView>
  </sheetViews>
  <sheetFormatPr defaultColWidth="9" defaultRowHeight="15.75"/>
  <cols>
    <col min="1" max="1" width="6.8141592920354" style="1" customWidth="1"/>
    <col min="2" max="2" width="6.8141592920354" style="3" customWidth="1"/>
    <col min="3" max="3" width="14.7699115044248" style="4" customWidth="1"/>
    <col min="4" max="4" width="6.8141592920354" style="5" customWidth="1"/>
    <col min="5" max="5" width="20.8141592920354" style="1" customWidth="1"/>
    <col min="6" max="6" width="6.8141592920354" style="3" customWidth="1"/>
    <col min="7" max="7" width="48.3716814159292" style="1" customWidth="1"/>
    <col min="8" max="8" width="59.4778761061947" style="1" customWidth="1"/>
    <col min="9" max="9" width="60.3982300884956" style="6" customWidth="1"/>
    <col min="10" max="10" width="10.3274336283186" style="5" customWidth="1"/>
    <col min="11" max="11" width="11.7256637168142" style="7" customWidth="1"/>
    <col min="12" max="12" width="14.6371681415929" style="1" customWidth="1"/>
    <col min="13" max="13" width="9" style="1"/>
    <col min="14" max="15" width="13.8141592920354" style="1" customWidth="1"/>
    <col min="16" max="16355" width="9" style="1"/>
    <col min="16356" max="16384" width="9" style="8"/>
  </cols>
  <sheetData>
    <row r="1" s="1" customFormat="1" ht="17.6" spans="1:14 16356:16382">
      <c r="A1" s="9" t="s">
        <v>0</v>
      </c>
      <c r="B1" s="10"/>
      <c r="C1" s="11"/>
      <c r="D1" s="12"/>
      <c r="E1" s="13"/>
      <c r="F1" s="10"/>
      <c r="G1" s="14"/>
      <c r="H1" s="13"/>
      <c r="I1" s="15"/>
      <c r="J1" s="16"/>
      <c r="K1" s="7"/>
      <c r="XEB1" s="8"/>
      <c r="XEC1" s="8"/>
      <c r="XED1" s="8"/>
      <c r="XEE1" s="8"/>
      <c r="XEF1" s="8"/>
      <c r="XEG1" s="8"/>
      <c r="XEH1" s="8"/>
      <c r="XEI1" s="8"/>
      <c r="XEJ1" s="8"/>
      <c r="XEK1" s="8"/>
      <c r="XEL1" s="8"/>
      <c r="XEM1" s="8"/>
      <c r="XEN1" s="8"/>
      <c r="XEO1" s="8"/>
      <c r="XEP1" s="8"/>
      <c r="XEQ1" s="8"/>
      <c r="XER1" s="8"/>
      <c r="XES1" s="8"/>
      <c r="XET1" s="8"/>
      <c r="XEU1" s="8"/>
      <c r="XEV1" s="8"/>
      <c r="XEW1" s="8"/>
      <c r="XEX1" s="8"/>
      <c r="XEY1" s="8"/>
      <c r="XEZ1" s="8"/>
      <c r="XFA1" s="8"/>
      <c r="XFB1" s="8"/>
    </row>
    <row r="2" s="1" customFormat="1" ht="30" customHeight="1" spans="1:14 16356:16382">
      <c r="A2" s="17" t="s">
        <v>1</v>
      </c>
      <c r="B2" s="18"/>
      <c r="C2" s="17"/>
      <c r="D2" s="19"/>
      <c r="E2" s="17"/>
      <c r="F2" s="18"/>
      <c r="G2" s="17"/>
      <c r="H2" s="17"/>
      <c r="I2" s="20"/>
      <c r="J2" s="19"/>
      <c r="K2" s="7"/>
      <c r="XEB2" s="8"/>
      <c r="XEC2" s="8"/>
      <c r="XED2" s="8"/>
      <c r="XEE2" s="8"/>
      <c r="XEF2" s="8"/>
      <c r="XEG2" s="8"/>
      <c r="XEH2" s="8"/>
      <c r="XEI2" s="8"/>
      <c r="XEJ2" s="8"/>
      <c r="XEK2" s="8"/>
      <c r="XEL2" s="8"/>
      <c r="XEM2" s="8"/>
      <c r="XEN2" s="8"/>
      <c r="XEO2" s="8"/>
      <c r="XEP2" s="8"/>
      <c r="XEQ2" s="8"/>
      <c r="XER2" s="8"/>
      <c r="XES2" s="8"/>
      <c r="XET2" s="8"/>
      <c r="XEU2" s="8"/>
      <c r="XEV2" s="8"/>
      <c r="XEW2" s="8"/>
      <c r="XEX2" s="8"/>
      <c r="XEY2" s="8"/>
      <c r="XEZ2" s="8"/>
      <c r="XFA2" s="8"/>
      <c r="XFB2" s="8"/>
    </row>
    <row r="3" s="1" customFormat="1" ht="17.15" customHeight="1" spans="1:14 16356:16382">
      <c r="A3" s="21" t="s">
        <v>2</v>
      </c>
      <c r="B3" s="22"/>
      <c r="C3" s="23"/>
      <c r="D3" s="24"/>
      <c r="E3" s="23"/>
      <c r="F3" s="22"/>
      <c r="G3" s="21" t="s">
        <v>3</v>
      </c>
      <c r="H3" s="23" t="s">
        <v>4</v>
      </c>
      <c r="I3" s="25" t="s">
        <v>5</v>
      </c>
      <c r="J3" s="25" t="s">
        <v>6</v>
      </c>
      <c r="K3" s="7"/>
      <c r="XEB3" s="8"/>
      <c r="XEC3" s="8"/>
      <c r="XED3" s="8"/>
      <c r="XEE3" s="8"/>
      <c r="XEF3" s="8"/>
      <c r="XEG3" s="8"/>
      <c r="XEH3" s="8"/>
      <c r="XEI3" s="8"/>
      <c r="XEJ3" s="8"/>
      <c r="XEK3" s="8"/>
      <c r="XEL3" s="8"/>
      <c r="XEM3" s="8"/>
      <c r="XEN3" s="8"/>
      <c r="XEO3" s="8"/>
      <c r="XEP3" s="8"/>
      <c r="XEQ3" s="8"/>
      <c r="XER3" s="8"/>
      <c r="XES3" s="8"/>
      <c r="XET3" s="8"/>
      <c r="XEU3" s="8"/>
      <c r="XEV3" s="8"/>
      <c r="XEW3" s="8"/>
      <c r="XEX3" s="8"/>
      <c r="XEY3" s="8"/>
      <c r="XEZ3" s="8"/>
      <c r="XFA3" s="8"/>
      <c r="XFB3" s="8"/>
    </row>
    <row r="4" s="1" customFormat="1" ht="17.15" customHeight="1" spans="1:14 16356:16382">
      <c r="A4" s="21" t="s">
        <v>7</v>
      </c>
      <c r="B4" s="21" t="s">
        <v>8</v>
      </c>
      <c r="C4" s="23" t="s">
        <v>9</v>
      </c>
      <c r="D4" s="26" t="s">
        <v>8</v>
      </c>
      <c r="E4" s="23" t="s">
        <v>10</v>
      </c>
      <c r="F4" s="21" t="s">
        <v>8</v>
      </c>
      <c r="G4" s="21"/>
      <c r="H4" s="23"/>
      <c r="I4" s="25"/>
      <c r="J4" s="27"/>
      <c r="K4" s="7"/>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row>
    <row r="5" s="1" customFormat="1" ht="145" customHeight="1" spans="1:14 16356:16382">
      <c r="A5" s="28" t="s">
        <v>11</v>
      </c>
      <c r="B5" s="29">
        <f>SUM(D5:D10)</f>
        <v>16</v>
      </c>
      <c r="C5" s="30" t="s">
        <v>12</v>
      </c>
      <c r="D5" s="31">
        <v>2</v>
      </c>
      <c r="E5" s="32" t="s">
        <v>13</v>
      </c>
      <c r="F5" s="29">
        <v>2</v>
      </c>
      <c r="G5" s="33" t="s">
        <v>14</v>
      </c>
      <c r="H5" s="34" t="s">
        <v>15</v>
      </c>
      <c r="I5" s="35" t="s">
        <v>16</v>
      </c>
      <c r="J5" s="36">
        <v>2</v>
      </c>
      <c r="K5" s="7"/>
    </row>
    <row r="6" s="1" customFormat="1" ht="120" customHeight="1" spans="1:14 16356:16382">
      <c r="A6" s="28"/>
      <c r="B6" s="29"/>
      <c r="C6" s="30"/>
      <c r="D6" s="31">
        <f>F6</f>
        <v>3</v>
      </c>
      <c r="E6" s="32" t="s">
        <v>17</v>
      </c>
      <c r="F6" s="29">
        <v>3</v>
      </c>
      <c r="G6" s="37" t="s">
        <v>18</v>
      </c>
      <c r="H6" s="34" t="s">
        <v>19</v>
      </c>
      <c r="I6" s="38" t="s">
        <v>20</v>
      </c>
      <c r="J6" s="36">
        <v>3</v>
      </c>
      <c r="K6" s="7"/>
    </row>
    <row r="7" s="1" customFormat="1" ht="84" customHeight="1" spans="1:14 16356:16382">
      <c r="A7" s="28"/>
      <c r="B7" s="29"/>
      <c r="C7" s="30" t="s">
        <v>21</v>
      </c>
      <c r="D7" s="39">
        <v>7</v>
      </c>
      <c r="E7" s="32" t="s">
        <v>22</v>
      </c>
      <c r="F7" s="29">
        <v>4</v>
      </c>
      <c r="G7" s="37" t="s">
        <v>23</v>
      </c>
      <c r="H7" s="34" t="s">
        <v>24</v>
      </c>
      <c r="I7" s="35" t="s">
        <v>25</v>
      </c>
      <c r="J7" s="36">
        <v>4</v>
      </c>
      <c r="K7" s="7"/>
      <c r="XEB7" s="8"/>
      <c r="XEC7" s="8"/>
      <c r="XED7" s="8"/>
      <c r="XEE7" s="8"/>
      <c r="XEF7" s="8"/>
      <c r="XEG7" s="8"/>
      <c r="XEH7" s="8"/>
      <c r="XEI7" s="8"/>
      <c r="XEJ7" s="8"/>
      <c r="XEK7" s="8"/>
      <c r="XEL7" s="8"/>
      <c r="XEM7" s="8"/>
      <c r="XEN7" s="8"/>
      <c r="XEO7" s="8"/>
      <c r="XEP7" s="8"/>
      <c r="XEQ7" s="8"/>
      <c r="XER7" s="8"/>
      <c r="XES7" s="8"/>
      <c r="XET7" s="8"/>
      <c r="XEU7" s="8"/>
      <c r="XEV7" s="8"/>
      <c r="XEW7" s="8"/>
      <c r="XEX7" s="8"/>
      <c r="XEY7" s="8"/>
      <c r="XEZ7" s="8"/>
      <c r="XFA7" s="8"/>
      <c r="XFB7" s="8"/>
    </row>
    <row r="8" s="1" customFormat="1" ht="84" customHeight="1" spans="1:14 16356:16382">
      <c r="A8" s="28"/>
      <c r="B8" s="29"/>
      <c r="C8" s="30"/>
      <c r="D8" s="40"/>
      <c r="E8" s="32" t="s">
        <v>26</v>
      </c>
      <c r="F8" s="29">
        <v>3</v>
      </c>
      <c r="G8" s="37" t="s">
        <v>27</v>
      </c>
      <c r="H8" s="34" t="s">
        <v>28</v>
      </c>
      <c r="I8" s="35" t="s">
        <v>29</v>
      </c>
      <c r="J8" s="36">
        <v>3</v>
      </c>
      <c r="K8" s="7"/>
      <c r="XEB8" s="8"/>
      <c r="XEC8" s="8"/>
      <c r="XED8" s="8"/>
      <c r="XEE8" s="8"/>
      <c r="XEF8" s="8"/>
      <c r="XEG8" s="8"/>
      <c r="XEH8" s="8"/>
      <c r="XEI8" s="8"/>
      <c r="XEJ8" s="8"/>
      <c r="XEK8" s="8"/>
      <c r="XEL8" s="8"/>
      <c r="XEM8" s="8"/>
      <c r="XEN8" s="8"/>
      <c r="XEO8" s="8"/>
      <c r="XEP8" s="8"/>
      <c r="XEQ8" s="8"/>
      <c r="XER8" s="8"/>
      <c r="XES8" s="8"/>
      <c r="XET8" s="8"/>
      <c r="XEU8" s="8"/>
      <c r="XEV8" s="8"/>
      <c r="XEW8" s="8"/>
      <c r="XEX8" s="8"/>
      <c r="XEY8" s="8"/>
      <c r="XEZ8" s="8"/>
      <c r="XFA8" s="8"/>
      <c r="XFB8" s="8"/>
    </row>
    <row r="9" s="1" customFormat="1" ht="93" customHeight="1" spans="1:14 16356:16382">
      <c r="A9" s="41"/>
      <c r="B9" s="42"/>
      <c r="C9" s="30" t="s">
        <v>30</v>
      </c>
      <c r="D9" s="31">
        <f>F9+F10</f>
        <v>4</v>
      </c>
      <c r="E9" s="32" t="s">
        <v>31</v>
      </c>
      <c r="F9" s="29">
        <v>2</v>
      </c>
      <c r="G9" s="37" t="s">
        <v>32</v>
      </c>
      <c r="H9" s="34" t="s">
        <v>33</v>
      </c>
      <c r="I9" s="43" t="s">
        <v>34</v>
      </c>
      <c r="J9" s="36">
        <v>2</v>
      </c>
      <c r="K9" s="7"/>
      <c r="N9" s="44"/>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row>
    <row r="10" s="1" customFormat="1" ht="92" customHeight="1" spans="1:14 16356:16382">
      <c r="A10" s="28"/>
      <c r="B10" s="29"/>
      <c r="C10" s="30"/>
      <c r="D10" s="31"/>
      <c r="E10" s="32" t="s">
        <v>35</v>
      </c>
      <c r="F10" s="29">
        <v>2</v>
      </c>
      <c r="G10" s="37" t="s">
        <v>36</v>
      </c>
      <c r="H10" s="34" t="s">
        <v>37</v>
      </c>
      <c r="I10" s="45" t="s">
        <v>38</v>
      </c>
      <c r="J10" s="36">
        <v>2</v>
      </c>
      <c r="K10" s="7"/>
      <c r="N10" s="44"/>
      <c r="XEB10" s="8"/>
      <c r="XEC10" s="8"/>
      <c r="XED10" s="8"/>
      <c r="XEE10" s="8"/>
      <c r="XEF10" s="8"/>
      <c r="XEG10" s="8"/>
      <c r="XEH10" s="8"/>
      <c r="XEI10" s="8"/>
      <c r="XEJ10" s="8"/>
      <c r="XEK10" s="8"/>
      <c r="XEL10" s="8"/>
      <c r="XEM10" s="8"/>
      <c r="XEN10" s="8"/>
      <c r="XEO10" s="8"/>
      <c r="XEP10" s="8"/>
      <c r="XEQ10" s="8"/>
      <c r="XER10" s="8"/>
      <c r="XES10" s="8"/>
      <c r="XET10" s="8"/>
      <c r="XEU10" s="8"/>
      <c r="XEV10" s="8"/>
      <c r="XEW10" s="8"/>
      <c r="XEX10" s="8"/>
      <c r="XEY10" s="8"/>
      <c r="XEZ10" s="8"/>
      <c r="XFA10" s="8"/>
      <c r="XFB10" s="8"/>
    </row>
    <row r="11" s="1" customFormat="1" ht="69" customHeight="1" spans="1:14 16356:16382">
      <c r="A11" s="46" t="s">
        <v>39</v>
      </c>
      <c r="B11" s="47">
        <f>D11+D13</f>
        <v>14</v>
      </c>
      <c r="C11" s="30" t="s">
        <v>40</v>
      </c>
      <c r="D11" s="36">
        <f>F11+F12</f>
        <v>6</v>
      </c>
      <c r="E11" s="32" t="s">
        <v>41</v>
      </c>
      <c r="F11" s="29">
        <v>2</v>
      </c>
      <c r="G11" s="37" t="s">
        <v>42</v>
      </c>
      <c r="H11" s="34" t="s">
        <v>43</v>
      </c>
      <c r="I11" s="35" t="s">
        <v>44</v>
      </c>
      <c r="J11" s="36">
        <v>1.63</v>
      </c>
      <c r="K11" s="7"/>
      <c r="XEB11" s="8"/>
      <c r="XEC11" s="8"/>
      <c r="XED11" s="8"/>
      <c r="XEE11" s="8"/>
      <c r="XEF11" s="8"/>
      <c r="XEG11" s="8"/>
      <c r="XEH11" s="8"/>
      <c r="XEI11" s="8"/>
      <c r="XEJ11" s="8"/>
      <c r="XEK11" s="8"/>
      <c r="XEL11" s="8"/>
      <c r="XEM11" s="8"/>
      <c r="XEN11" s="8"/>
      <c r="XEO11" s="8"/>
      <c r="XEP11" s="8"/>
      <c r="XEQ11" s="8"/>
      <c r="XER11" s="8"/>
      <c r="XES11" s="8"/>
      <c r="XET11" s="8"/>
      <c r="XEU11" s="8"/>
      <c r="XEV11" s="8"/>
      <c r="XEW11" s="8"/>
      <c r="XEX11" s="8"/>
      <c r="XEY11" s="8"/>
      <c r="XEZ11" s="8"/>
      <c r="XFA11" s="8"/>
      <c r="XFB11" s="8"/>
    </row>
    <row r="12" s="1" customFormat="1" ht="112" customHeight="1" spans="1:14 16356:16382">
      <c r="A12" s="48"/>
      <c r="B12" s="49"/>
      <c r="C12" s="30"/>
      <c r="D12" s="36"/>
      <c r="E12" s="32" t="s">
        <v>45</v>
      </c>
      <c r="F12" s="29">
        <v>4</v>
      </c>
      <c r="G12" s="37" t="s">
        <v>46</v>
      </c>
      <c r="H12" s="34" t="s">
        <v>47</v>
      </c>
      <c r="I12" s="35" t="s">
        <v>48</v>
      </c>
      <c r="J12" s="36">
        <v>4</v>
      </c>
      <c r="K12" s="50"/>
      <c r="XEB12" s="8"/>
      <c r="XEC12" s="8"/>
      <c r="XED12" s="8"/>
      <c r="XEE12" s="8"/>
      <c r="XEF12" s="8"/>
      <c r="XEG12" s="8"/>
      <c r="XEH12" s="8"/>
      <c r="XEI12" s="8"/>
      <c r="XEJ12" s="8"/>
      <c r="XEK12" s="8"/>
      <c r="XEL12" s="8"/>
      <c r="XEM12" s="8"/>
      <c r="XEN12" s="8"/>
      <c r="XEO12" s="8"/>
      <c r="XEP12" s="8"/>
      <c r="XEQ12" s="8"/>
      <c r="XER12" s="8"/>
      <c r="XES12" s="8"/>
      <c r="XET12" s="8"/>
      <c r="XEU12" s="8"/>
      <c r="XEV12" s="8"/>
      <c r="XEW12" s="8"/>
      <c r="XEX12" s="8"/>
      <c r="XEY12" s="8"/>
      <c r="XEZ12" s="8"/>
      <c r="XFA12" s="8"/>
      <c r="XFB12" s="8"/>
    </row>
    <row r="13" s="1" customFormat="1" ht="78" customHeight="1" spans="1:14 16356:16382">
      <c r="A13" s="48"/>
      <c r="B13" s="49"/>
      <c r="C13" s="51" t="s">
        <v>49</v>
      </c>
      <c r="D13" s="52">
        <v>8</v>
      </c>
      <c r="E13" s="32" t="s">
        <v>50</v>
      </c>
      <c r="F13" s="29">
        <v>4</v>
      </c>
      <c r="G13" s="37" t="s">
        <v>51</v>
      </c>
      <c r="H13" s="35" t="s">
        <v>52</v>
      </c>
      <c r="I13" s="35" t="s">
        <v>53</v>
      </c>
      <c r="J13" s="36">
        <v>4</v>
      </c>
      <c r="K13" s="50"/>
      <c r="XEB13" s="8"/>
      <c r="XEC13" s="8"/>
      <c r="XED13" s="8"/>
      <c r="XEE13" s="8"/>
      <c r="XEF13" s="8"/>
      <c r="XEG13" s="8"/>
      <c r="XEH13" s="8"/>
      <c r="XEI13" s="8"/>
      <c r="XEJ13" s="8"/>
      <c r="XEK13" s="8"/>
      <c r="XEL13" s="8"/>
      <c r="XEM13" s="8"/>
      <c r="XEN13" s="8"/>
      <c r="XEO13" s="8"/>
      <c r="XEP13" s="8"/>
      <c r="XEQ13" s="8"/>
      <c r="XER13" s="8"/>
      <c r="XES13" s="8"/>
      <c r="XET13" s="8"/>
      <c r="XEU13" s="8"/>
      <c r="XEV13" s="8"/>
      <c r="XEW13" s="8"/>
      <c r="XEX13" s="8"/>
      <c r="XEY13" s="8"/>
      <c r="XEZ13" s="8"/>
      <c r="XFA13" s="8"/>
      <c r="XFB13" s="8"/>
    </row>
    <row r="14" s="1" customFormat="1" ht="127" customHeight="1" spans="1:14 16356:16382">
      <c r="A14" s="48"/>
      <c r="B14" s="49"/>
      <c r="C14" s="53"/>
      <c r="D14" s="54"/>
      <c r="E14" s="32" t="s">
        <v>54</v>
      </c>
      <c r="F14" s="29">
        <v>4</v>
      </c>
      <c r="G14" s="37" t="s">
        <v>55</v>
      </c>
      <c r="H14" s="34" t="s">
        <v>56</v>
      </c>
      <c r="I14" s="35" t="s">
        <v>57</v>
      </c>
      <c r="J14" s="36">
        <v>2</v>
      </c>
      <c r="K14" s="7"/>
      <c r="XEB14" s="8"/>
      <c r="XEC14" s="8"/>
      <c r="XED14" s="8"/>
      <c r="XEE14" s="8"/>
      <c r="XEF14" s="8"/>
      <c r="XEG14" s="8"/>
      <c r="XEH14" s="8"/>
      <c r="XEI14" s="8"/>
      <c r="XEJ14" s="8"/>
      <c r="XEK14" s="8"/>
      <c r="XEL14" s="8"/>
      <c r="XEM14" s="8"/>
      <c r="XEN14" s="8"/>
      <c r="XEO14" s="8"/>
      <c r="XEP14" s="8"/>
      <c r="XEQ14" s="8"/>
      <c r="XER14" s="8"/>
      <c r="XES14" s="8"/>
      <c r="XET14" s="8"/>
      <c r="XEU14" s="8"/>
      <c r="XEV14" s="8"/>
      <c r="XEW14" s="8"/>
      <c r="XEX14" s="8"/>
      <c r="XEY14" s="8"/>
      <c r="XEZ14" s="8"/>
      <c r="XFA14" s="8"/>
      <c r="XFB14" s="8"/>
    </row>
    <row r="15" s="1" customFormat="1" ht="70" customHeight="1" spans="1:14 16356:16382">
      <c r="A15" s="28" t="s">
        <v>58</v>
      </c>
      <c r="B15" s="29">
        <f>D15+D16+D17+D18</f>
        <v>40</v>
      </c>
      <c r="C15" s="30" t="s">
        <v>59</v>
      </c>
      <c r="D15" s="36">
        <v>10</v>
      </c>
      <c r="E15" s="43" t="s">
        <v>60</v>
      </c>
      <c r="F15" s="36">
        <v>10</v>
      </c>
      <c r="G15" s="45" t="s">
        <v>61</v>
      </c>
      <c r="H15" s="35" t="s">
        <v>62</v>
      </c>
      <c r="I15" s="35" t="s">
        <v>63</v>
      </c>
      <c r="J15" s="36">
        <v>6</v>
      </c>
      <c r="K15" s="50"/>
      <c r="XEB15" s="8"/>
      <c r="XEC15" s="8"/>
      <c r="XED15" s="8"/>
      <c r="XEE15" s="8"/>
      <c r="XEF15" s="8"/>
      <c r="XEG15" s="8"/>
      <c r="XEH15" s="8"/>
      <c r="XEI15" s="8"/>
      <c r="XEJ15" s="8"/>
      <c r="XEK15" s="8"/>
      <c r="XEL15" s="8"/>
      <c r="XEM15" s="8"/>
      <c r="XEN15" s="8"/>
      <c r="XEO15" s="8"/>
      <c r="XEP15" s="8"/>
      <c r="XEQ15" s="8"/>
      <c r="XER15" s="8"/>
      <c r="XES15" s="8"/>
      <c r="XET15" s="8"/>
      <c r="XEU15" s="8"/>
      <c r="XEV15" s="8"/>
      <c r="XEW15" s="8"/>
      <c r="XEX15" s="8"/>
      <c r="XEY15" s="8"/>
      <c r="XEZ15" s="8"/>
      <c r="XFA15" s="8"/>
      <c r="XFB15" s="8"/>
    </row>
    <row r="16" s="1" customFormat="1" ht="67" customHeight="1" spans="1:14 16356:16382">
      <c r="A16" s="28"/>
      <c r="B16" s="29"/>
      <c r="C16" s="30" t="s">
        <v>64</v>
      </c>
      <c r="D16" s="31">
        <v>10</v>
      </c>
      <c r="E16" s="43" t="s">
        <v>65</v>
      </c>
      <c r="F16" s="36">
        <v>10</v>
      </c>
      <c r="G16" s="45" t="s">
        <v>66</v>
      </c>
      <c r="H16" s="35" t="s">
        <v>67</v>
      </c>
      <c r="I16" s="35" t="s">
        <v>68</v>
      </c>
      <c r="J16" s="36">
        <v>6</v>
      </c>
      <c r="K16" s="50"/>
      <c r="XEB16" s="8"/>
      <c r="XEC16" s="8"/>
      <c r="XED16" s="8"/>
      <c r="XEE16" s="8"/>
      <c r="XEF16" s="8"/>
      <c r="XEG16" s="8"/>
      <c r="XEH16" s="8"/>
      <c r="XEI16" s="8"/>
      <c r="XEJ16" s="8"/>
      <c r="XEK16" s="8"/>
      <c r="XEL16" s="8"/>
      <c r="XEM16" s="8"/>
      <c r="XEN16" s="8"/>
      <c r="XEO16" s="8"/>
      <c r="XEP16" s="8"/>
      <c r="XEQ16" s="8"/>
      <c r="XER16" s="8"/>
      <c r="XES16" s="8"/>
      <c r="XET16" s="8"/>
      <c r="XEU16" s="8"/>
      <c r="XEV16" s="8"/>
      <c r="XEW16" s="8"/>
      <c r="XEX16" s="8"/>
      <c r="XEY16" s="8"/>
      <c r="XEZ16" s="8"/>
      <c r="XFA16" s="8"/>
      <c r="XFB16" s="8"/>
    </row>
    <row r="17" s="1" customFormat="1" ht="84" customHeight="1" spans="1:11 16354:16382">
      <c r="A17" s="28"/>
      <c r="B17" s="29"/>
      <c r="C17" s="55" t="s">
        <v>69</v>
      </c>
      <c r="D17" s="55">
        <v>10</v>
      </c>
      <c r="E17" s="43" t="s">
        <v>70</v>
      </c>
      <c r="F17" s="36">
        <v>10</v>
      </c>
      <c r="G17" s="45" t="s">
        <v>71</v>
      </c>
      <c r="H17" s="45" t="s">
        <v>72</v>
      </c>
      <c r="I17" s="35" t="s">
        <v>73</v>
      </c>
      <c r="J17" s="36">
        <v>5</v>
      </c>
    </row>
    <row r="18" s="1" customFormat="1" ht="117" customHeight="1" spans="1:11 16354:16382">
      <c r="A18" s="28"/>
      <c r="B18" s="29"/>
      <c r="C18" s="30" t="s">
        <v>74</v>
      </c>
      <c r="D18" s="31">
        <v>10</v>
      </c>
      <c r="E18" s="32" t="s">
        <v>75</v>
      </c>
      <c r="F18" s="56">
        <v>10</v>
      </c>
      <c r="G18" s="33" t="s">
        <v>76</v>
      </c>
      <c r="H18" s="34" t="s">
        <v>77</v>
      </c>
      <c r="I18" s="35" t="s">
        <v>78</v>
      </c>
      <c r="J18" s="36">
        <v>10</v>
      </c>
      <c r="K18" s="57"/>
    </row>
    <row r="19" s="1" customFormat="1" ht="44" customHeight="1" spans="1:11 16354:16382">
      <c r="A19" s="28" t="s">
        <v>79</v>
      </c>
      <c r="B19" s="29">
        <v>30</v>
      </c>
      <c r="C19" s="30" t="s">
        <v>80</v>
      </c>
      <c r="D19" s="31">
        <v>5</v>
      </c>
      <c r="E19" s="58" t="s">
        <v>81</v>
      </c>
      <c r="F19" s="36">
        <v>5</v>
      </c>
      <c r="G19" s="45" t="s">
        <v>82</v>
      </c>
      <c r="H19" s="35" t="s">
        <v>83</v>
      </c>
      <c r="I19" s="35" t="s">
        <v>84</v>
      </c>
      <c r="J19" s="36">
        <v>5</v>
      </c>
      <c r="K19" s="57"/>
    </row>
    <row r="20" s="1" customFormat="1" ht="45" customHeight="1" spans="1:11 16354:16382">
      <c r="A20" s="28"/>
      <c r="B20" s="29"/>
      <c r="C20" s="59" t="s">
        <v>85</v>
      </c>
      <c r="D20" s="31">
        <v>5</v>
      </c>
      <c r="E20" s="43" t="s">
        <v>86</v>
      </c>
      <c r="F20" s="36">
        <v>5</v>
      </c>
      <c r="G20" s="45" t="s">
        <v>87</v>
      </c>
      <c r="H20" s="35" t="s">
        <v>88</v>
      </c>
      <c r="I20" s="45" t="s">
        <v>89</v>
      </c>
      <c r="J20" s="36">
        <v>5</v>
      </c>
      <c r="K20" s="57"/>
    </row>
    <row r="21" s="1" customFormat="1" ht="53" customHeight="1" spans="1:11 16354:16382">
      <c r="A21" s="28"/>
      <c r="B21" s="29"/>
      <c r="C21" s="53" t="s">
        <v>90</v>
      </c>
      <c r="D21" s="31">
        <v>5</v>
      </c>
      <c r="E21" s="43" t="s">
        <v>91</v>
      </c>
      <c r="F21" s="36">
        <v>5</v>
      </c>
      <c r="G21" s="45" t="s">
        <v>92</v>
      </c>
      <c r="H21" s="45" t="s">
        <v>93</v>
      </c>
      <c r="I21" s="45" t="s">
        <v>94</v>
      </c>
      <c r="J21" s="36">
        <v>0</v>
      </c>
      <c r="K21" s="57"/>
    </row>
    <row r="22" s="1" customFormat="1" ht="98" customHeight="1" spans="1:11 16354:16382">
      <c r="A22" s="28"/>
      <c r="B22" s="29"/>
      <c r="C22" s="60"/>
      <c r="D22" s="31">
        <f>F22</f>
        <v>5</v>
      </c>
      <c r="E22" s="32" t="s">
        <v>95</v>
      </c>
      <c r="F22" s="29">
        <v>5</v>
      </c>
      <c r="G22" s="33" t="s">
        <v>96</v>
      </c>
      <c r="H22" s="34" t="s">
        <v>97</v>
      </c>
      <c r="I22" s="35" t="s">
        <v>98</v>
      </c>
      <c r="J22" s="36">
        <v>2</v>
      </c>
      <c r="K22" s="7"/>
      <c r="XEB22" s="8"/>
      <c r="XEC22" s="8"/>
      <c r="XED22" s="8"/>
      <c r="XEE22" s="8"/>
      <c r="XEF22" s="8"/>
      <c r="XEG22" s="8"/>
      <c r="XEH22" s="8"/>
      <c r="XEI22" s="8"/>
      <c r="XEJ22" s="8"/>
      <c r="XEK22" s="8"/>
      <c r="XEL22" s="8"/>
      <c r="XEM22" s="8"/>
      <c r="XEN22" s="8"/>
      <c r="XEO22" s="8"/>
      <c r="XEP22" s="8"/>
      <c r="XEQ22" s="8"/>
      <c r="XER22" s="8"/>
      <c r="XES22" s="8"/>
      <c r="XET22" s="8"/>
      <c r="XEU22" s="8"/>
      <c r="XEV22" s="8"/>
      <c r="XEW22" s="8"/>
      <c r="XEX22" s="8"/>
      <c r="XEY22" s="8"/>
      <c r="XEZ22" s="8"/>
      <c r="XFA22" s="8"/>
      <c r="XFB22" s="8"/>
    </row>
    <row r="23" s="1" customFormat="1" ht="55" customHeight="1" spans="1:11 16354:16382">
      <c r="A23" s="28"/>
      <c r="B23" s="29"/>
      <c r="C23" s="30" t="s">
        <v>99</v>
      </c>
      <c r="D23" s="31">
        <f>F23</f>
        <v>10</v>
      </c>
      <c r="E23" s="32" t="s">
        <v>100</v>
      </c>
      <c r="F23" s="29">
        <v>10</v>
      </c>
      <c r="G23" s="33" t="s">
        <v>101</v>
      </c>
      <c r="H23" s="34" t="s">
        <v>102</v>
      </c>
      <c r="I23" s="45" t="s">
        <v>103</v>
      </c>
      <c r="J23" s="36">
        <v>9</v>
      </c>
      <c r="XDZ23" s="8"/>
      <c r="XEA23" s="8"/>
      <c r="XEB23" s="8"/>
      <c r="XEC23" s="8"/>
      <c r="XED23" s="8"/>
      <c r="XEE23" s="8"/>
      <c r="XEF23" s="8"/>
      <c r="XEG23" s="8"/>
      <c r="XEH23" s="8"/>
      <c r="XEI23" s="8"/>
      <c r="XEJ23" s="8"/>
      <c r="XEK23" s="8"/>
      <c r="XEL23" s="8"/>
      <c r="XEM23" s="8"/>
      <c r="XEN23" s="8"/>
      <c r="XEO23" s="8"/>
      <c r="XEP23" s="8"/>
      <c r="XEQ23" s="8"/>
      <c r="XER23" s="8"/>
      <c r="XES23" s="8"/>
      <c r="XET23" s="8"/>
      <c r="XEU23" s="8"/>
      <c r="XEV23" s="8"/>
      <c r="XEW23" s="8"/>
      <c r="XEX23" s="8"/>
      <c r="XEY23" s="8"/>
      <c r="XEZ23" s="8"/>
      <c r="XFA23" s="8"/>
    </row>
    <row r="24" s="2" customFormat="1" ht="36" customHeight="1" spans="1:11 16354:16382">
      <c r="A24" s="61" t="s">
        <v>104</v>
      </c>
      <c r="B24" s="29">
        <f>SUM(B4:B23)</f>
        <v>100</v>
      </c>
      <c r="C24" s="30"/>
      <c r="D24" s="31">
        <f>SUM(D4:D23)</f>
        <v>100</v>
      </c>
      <c r="E24" s="30"/>
      <c r="F24" s="29">
        <f>SUM(F4:F23)</f>
        <v>100</v>
      </c>
      <c r="G24" s="61"/>
      <c r="H24" s="32"/>
      <c r="I24" s="43"/>
      <c r="J24" s="36">
        <f>SUM(J5:J23)</f>
        <v>75.63</v>
      </c>
      <c r="XDZ24" s="62"/>
    </row>
    <row r="25" s="1" customFormat="1" spans="1:11 16354:16382">
      <c r="B25" s="63"/>
      <c r="C25" s="64"/>
      <c r="D25" s="65"/>
      <c r="E25" s="57"/>
      <c r="F25" s="66"/>
      <c r="I25" s="6"/>
      <c r="J25" s="5"/>
      <c r="XDZ25" s="8"/>
      <c r="XEA25" s="8"/>
      <c r="XEB25" s="8"/>
      <c r="XEC25" s="8"/>
      <c r="XED25" s="8"/>
      <c r="XEE25" s="8"/>
      <c r="XEF25" s="8"/>
      <c r="XEG25" s="8"/>
      <c r="XEH25" s="8"/>
      <c r="XEI25" s="8"/>
      <c r="XEJ25" s="8"/>
      <c r="XEK25" s="8"/>
      <c r="XEL25" s="8"/>
      <c r="XEM25" s="8"/>
      <c r="XEN25" s="8"/>
      <c r="XEO25" s="8"/>
      <c r="XEP25" s="8"/>
      <c r="XEQ25" s="8"/>
      <c r="XER25" s="8"/>
      <c r="XES25" s="8"/>
      <c r="XET25" s="8"/>
      <c r="XEU25" s="8"/>
      <c r="XEV25" s="8"/>
      <c r="XEW25" s="8"/>
      <c r="XEX25" s="8"/>
      <c r="XEY25" s="8"/>
      <c r="XEZ25" s="8"/>
      <c r="XFA25" s="8"/>
    </row>
    <row r="26" s="1" customFormat="1" spans="1:11 16354:16382">
      <c r="B26" s="63"/>
      <c r="C26" s="64"/>
      <c r="D26" s="65"/>
      <c r="E26" s="57"/>
      <c r="F26" s="66"/>
      <c r="I26" s="6"/>
      <c r="J26" s="5"/>
      <c r="XDZ26" s="8"/>
      <c r="XEA26" s="8"/>
      <c r="XEB26" s="8"/>
      <c r="XEC26" s="8"/>
      <c r="XED26" s="8"/>
      <c r="XEE26" s="8"/>
      <c r="XEF26" s="8"/>
      <c r="XEG26" s="8"/>
      <c r="XEH26" s="8"/>
      <c r="XEI26" s="8"/>
      <c r="XEJ26" s="8"/>
      <c r="XEK26" s="8"/>
      <c r="XEL26" s="8"/>
      <c r="XEM26" s="8"/>
      <c r="XEN26" s="8"/>
      <c r="XEO26" s="8"/>
      <c r="XEP26" s="8"/>
      <c r="XEQ26" s="8"/>
      <c r="XER26" s="8"/>
      <c r="XES26" s="8"/>
      <c r="XET26" s="8"/>
      <c r="XEU26" s="8"/>
      <c r="XEV26" s="8"/>
      <c r="XEW26" s="8"/>
      <c r="XEX26" s="8"/>
      <c r="XEY26" s="8"/>
      <c r="XEZ26" s="8"/>
      <c r="XFA26" s="8"/>
      <c r="XFB26" s="8"/>
    </row>
    <row r="27" s="1" customFormat="1" spans="1:11 16354:16382">
      <c r="B27" s="3"/>
      <c r="C27" s="4"/>
      <c r="D27" s="5"/>
      <c r="F27" s="3"/>
      <c r="I27" s="6"/>
      <c r="J27" s="5"/>
      <c r="XDZ27" s="8"/>
      <c r="XEA27" s="8"/>
      <c r="XEB27" s="8"/>
      <c r="XEC27" s="8"/>
      <c r="XED27" s="8"/>
      <c r="XEE27" s="8"/>
      <c r="XEF27" s="8"/>
      <c r="XEG27" s="8"/>
      <c r="XEH27" s="8"/>
      <c r="XEI27" s="8"/>
      <c r="XEJ27" s="8"/>
      <c r="XEK27" s="8"/>
      <c r="XEL27" s="8"/>
      <c r="XEM27" s="8"/>
      <c r="XEN27" s="8"/>
      <c r="XEO27" s="8"/>
      <c r="XEP27" s="8"/>
      <c r="XEQ27" s="8"/>
      <c r="XER27" s="8"/>
      <c r="XES27" s="8"/>
      <c r="XET27" s="8"/>
      <c r="XEU27" s="8"/>
      <c r="XEV27" s="8"/>
      <c r="XEW27" s="8"/>
      <c r="XEX27" s="8"/>
      <c r="XEY27" s="8"/>
      <c r="XEZ27" s="8"/>
      <c r="XFA27" s="8"/>
      <c r="XFB27" s="8"/>
    </row>
    <row r="28" s="1" customFormat="1" spans="1:11 16354:16382">
      <c r="B28" s="3"/>
      <c r="C28" s="4"/>
      <c r="D28" s="5"/>
      <c r="F28" s="3"/>
      <c r="I28" s="6"/>
      <c r="J28" s="5"/>
      <c r="XDZ28" s="8"/>
      <c r="XEA28" s="8"/>
      <c r="XEB28" s="8"/>
      <c r="XEC28" s="8"/>
      <c r="XED28" s="8"/>
      <c r="XEE28" s="8"/>
      <c r="XEF28" s="8"/>
      <c r="XEG28" s="8"/>
      <c r="XEH28" s="8"/>
      <c r="XEI28" s="8"/>
      <c r="XEJ28" s="8"/>
      <c r="XEK28" s="8"/>
      <c r="XEL28" s="8"/>
      <c r="XEM28" s="8"/>
      <c r="XEN28" s="8"/>
      <c r="XEO28" s="8"/>
      <c r="XEP28" s="8"/>
      <c r="XEQ28" s="8"/>
      <c r="XER28" s="8"/>
      <c r="XES28" s="8"/>
      <c r="XET28" s="8"/>
      <c r="XEU28" s="8"/>
      <c r="XEV28" s="8"/>
      <c r="XEW28" s="8"/>
      <c r="XEX28" s="8"/>
      <c r="XEY28" s="8"/>
      <c r="XEZ28" s="8"/>
      <c r="XFA28" s="8"/>
      <c r="XFB28" s="8"/>
    </row>
    <row r="29" s="1" customFormat="1" spans="1:11 16354:16382">
      <c r="B29" s="3"/>
      <c r="C29" s="4"/>
      <c r="D29" s="5"/>
      <c r="F29" s="3"/>
      <c r="I29" s="6"/>
      <c r="J29" s="5"/>
      <c r="XDZ29" s="8"/>
      <c r="XEA29" s="8"/>
      <c r="XEB29" s="8"/>
      <c r="XEC29" s="8"/>
      <c r="XED29" s="8"/>
      <c r="XEE29" s="8"/>
      <c r="XEF29" s="8"/>
      <c r="XEG29" s="8"/>
      <c r="XEH29" s="8"/>
      <c r="XEI29" s="8"/>
      <c r="XEJ29" s="8"/>
      <c r="XEK29" s="8"/>
      <c r="XEL29" s="8"/>
      <c r="XEM29" s="8"/>
      <c r="XEN29" s="8"/>
      <c r="XEO29" s="8"/>
      <c r="XEP29" s="8"/>
      <c r="XEQ29" s="8"/>
      <c r="XER29" s="8"/>
      <c r="XES29" s="8"/>
      <c r="XET29" s="8"/>
      <c r="XEU29" s="8"/>
      <c r="XEV29" s="8"/>
      <c r="XEW29" s="8"/>
      <c r="XEX29" s="8"/>
      <c r="XEY29" s="8"/>
      <c r="XEZ29" s="8"/>
      <c r="XFA29" s="8"/>
      <c r="XFB29" s="8"/>
    </row>
    <row r="30" s="1" customFormat="1" spans="1:11 16354:16382">
      <c r="B30" s="3"/>
      <c r="C30" s="4"/>
      <c r="D30" s="5"/>
      <c r="F30" s="3"/>
      <c r="I30" s="6"/>
      <c r="J30" s="5"/>
      <c r="XDZ30" s="8"/>
      <c r="XEA30" s="8"/>
      <c r="XEB30" s="8"/>
      <c r="XEC30" s="8"/>
      <c r="XED30" s="8"/>
      <c r="XEE30" s="8"/>
      <c r="XEF30" s="8"/>
      <c r="XEG30" s="8"/>
      <c r="XEH30" s="8"/>
      <c r="XEI30" s="8"/>
      <c r="XEJ30" s="8"/>
      <c r="XEK30" s="8"/>
      <c r="XEL30" s="8"/>
      <c r="XEM30" s="8"/>
      <c r="XEN30" s="8"/>
      <c r="XEO30" s="8"/>
      <c r="XEP30" s="8"/>
      <c r="XEQ30" s="8"/>
      <c r="XER30" s="8"/>
      <c r="XES30" s="8"/>
      <c r="XET30" s="8"/>
      <c r="XEU30" s="8"/>
      <c r="XEV30" s="8"/>
      <c r="XEW30" s="8"/>
      <c r="XEX30" s="8"/>
      <c r="XEY30" s="8"/>
      <c r="XEZ30" s="8"/>
      <c r="XFA30" s="8"/>
      <c r="XFB30" s="8"/>
    </row>
    <row r="31" s="1" customFormat="1" spans="1:11 16354:16382">
      <c r="B31" s="3"/>
      <c r="C31" s="4"/>
      <c r="D31" s="5"/>
      <c r="F31" s="3"/>
      <c r="I31" s="6"/>
      <c r="J31" s="5"/>
      <c r="XDZ31" s="8"/>
      <c r="XEA31" s="8"/>
      <c r="XEB31" s="8"/>
      <c r="XEC31" s="8"/>
      <c r="XED31" s="8"/>
      <c r="XEE31" s="8"/>
      <c r="XEF31" s="8"/>
      <c r="XEG31" s="8"/>
      <c r="XEH31" s="8"/>
      <c r="XEI31" s="8"/>
      <c r="XEJ31" s="8"/>
      <c r="XEK31" s="8"/>
      <c r="XEL31" s="8"/>
      <c r="XEM31" s="8"/>
      <c r="XEN31" s="8"/>
      <c r="XEO31" s="8"/>
      <c r="XEP31" s="8"/>
      <c r="XEQ31" s="8"/>
      <c r="XER31" s="8"/>
      <c r="XES31" s="8"/>
      <c r="XET31" s="8"/>
      <c r="XEU31" s="8"/>
      <c r="XEV31" s="8"/>
      <c r="XEW31" s="8"/>
      <c r="XEX31" s="8"/>
      <c r="XEY31" s="8"/>
      <c r="XEZ31" s="8"/>
      <c r="XFA31" s="8"/>
      <c r="XFB31" s="8"/>
    </row>
  </sheetData>
  <autoFilter xmlns:etc="http://www.wps.cn/officeDocument/2017/etCustomData" ref="A4:XFB26" etc:filterBottomFollowUsedRange="0">
    <extLst/>
  </autoFilter>
  <mergeCells count="24">
    <mergeCell ref="A2:J2"/>
    <mergeCell ref="A3:F3"/>
    <mergeCell ref="A5:A10"/>
    <mergeCell ref="A11:A14"/>
    <mergeCell ref="A15:A18"/>
    <mergeCell ref="A19:A23"/>
    <mergeCell ref="B5:B10"/>
    <mergeCell ref="B11:B14"/>
    <mergeCell ref="B15:B18"/>
    <mergeCell ref="B19:B23"/>
    <mergeCell ref="C5:C6"/>
    <mergeCell ref="C7:C8"/>
    <mergeCell ref="C9:C10"/>
    <mergeCell ref="C11:C12"/>
    <mergeCell ref="C13:C14"/>
    <mergeCell ref="C21:C22"/>
    <mergeCell ref="D7:D8"/>
    <mergeCell ref="D9:D10"/>
    <mergeCell ref="D11:D12"/>
    <mergeCell ref="D13:D14"/>
    <mergeCell ref="G3:G4"/>
    <mergeCell ref="H3:H4"/>
    <mergeCell ref="I3:I4"/>
    <mergeCell ref="J3:J4"/>
  </mergeCells>
  <pageMargins left="0.629861111111111" right="0.275" top="1" bottom="0.865972222222222" header="0.5" footer="0.5"/>
  <pageSetup paperSize="9" scale="56" orientation="landscape" horizontalDpi="600"/>
  <headerFooter/>
  <rowBreaks count="2" manualBreakCount="2">
    <brk id="10" max="16383" man="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项目指标体系表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-Wang-sense wo</cp:lastModifiedBy>
  <dcterms:created xsi:type="dcterms:W3CDTF">2021-11-11T02:44:00Z</dcterms:created>
  <cp:lastPrinted>2024-08-01T06:57:00Z</cp:lastPrinted>
  <dcterms:modified xsi:type="dcterms:W3CDTF">2026-02-02T04:47:39Z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81ABFF5D6D0A49D6B5CAF23BEDE731AC_13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