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599"/>
  </bookViews>
  <sheets>
    <sheet name="农客补贴" sheetId="12" r:id="rId1"/>
  </sheets>
  <definedNames>
    <definedName name="_xlnm.Print_Titles" localSheetId="0">农客补贴!$2:$4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<sst xmlns="http://schemas.openxmlformats.org/spreadsheetml/2006/main" count="107" uniqueCount="105">
  <si>
    <t>附件一、</t>
  </si>
  <si>
    <t>巫山县道路运输事务中心2024年度农客补贴、保险补贴资金绩效评价指标体系表</t>
  </si>
  <si>
    <t>评价指标</t>
  </si>
  <si>
    <t>指标解释</t>
  </si>
  <si>
    <t>评价内容及评分标准</t>
  </si>
  <si>
    <t>具体评价情况</t>
  </si>
  <si>
    <t>评价得分</t>
  </si>
  <si>
    <t>一级</t>
  </si>
  <si>
    <t>分值</t>
  </si>
  <si>
    <t>二级</t>
  </si>
  <si>
    <t>三级</t>
  </si>
  <si>
    <t>决策</t>
  </si>
  <si>
    <t>项目立项</t>
  </si>
  <si>
    <t>立项依据充分性</t>
  </si>
  <si>
    <t>项目立项是否符合法律法规、相关政策、发展规划以及部门职责，用以反映和考核项目立项依据情况。</t>
  </si>
  <si>
    <t>①项目立项符合国家法律法规、国民经济发展规划和相关政策；得1分
②项目立项符合行业发展规划和政策要求；得1分
以上各项发现1项不合规或不相符扣减相应分数，扣完为止。</t>
  </si>
  <si>
    <t>经查阅重庆市交通局 重庆市财政局《关于农村公交纳入农村客运保险范围的通知》（渝交发〔2019〕7号）、《巫山县道路运输事务中心关于印发巫山县农村客运营运补贴实施细则的通知》（巫山道运发〔2020〕17号）：本次农客补贴及保险补贴资金依据以上文件实施，实施依据充分。得2分。</t>
  </si>
  <si>
    <t>立项程序规范性</t>
  </si>
  <si>
    <t>项目申请、设立过程是否符合相关要求，用以反映和考核项目立项的规范情况。</t>
  </si>
  <si>
    <t>①项目按照规定的程序申请设立，得1分；
②审批文件、材料符合相关要求；得1分；
③事前已经过必要的可行性研究、专家论证、风险评估、绩效评估、集体决策，得1分。
以上各项发现1项不合规或不相符扣减相应分数，扣完为止。</t>
  </si>
  <si>
    <t>根据被评价单位提供的相关资料：该项目审批文件、材料符合相关要求，该项目实施依据充分，事前经过集体决策，立项规范。得3分。</t>
  </si>
  <si>
    <t>绩效目标　</t>
  </si>
  <si>
    <t>绩效目标合理性</t>
  </si>
  <si>
    <t>项目所设定的绩效目标是否依据充分，是否符合客观实际，用以反映和考核项目绩效目标与项目实施的相符情况。</t>
  </si>
  <si>
    <t>①项目设立了绩效目标；得1分
②项目绩效目标与实际工作内容具有相关性；得1
③项目预期产出效益和效果是否符合客观实际；得1分
④与预算确定的项目投资额或资金量相匹配；得1分
以上各项发现1项不合规或不相符扣减相应分数，扣完为止。</t>
  </si>
  <si>
    <t>根据被评价单位提供的绩效自评表，该项目设立了绩效目标，与项目实施单位巫山县道路运输事务中心职责密切相关，属于促进社会公益所必需且预期产出效益和效果符合客观实际。得4分。</t>
  </si>
  <si>
    <t>绩效指标明确性</t>
  </si>
  <si>
    <t>依据绩效目标设定的绩效指标是否清晰、细化、可衡量等，用以反映和考核项目绩效目标的明细化情况。</t>
  </si>
  <si>
    <t>①将项目绩效目标细化分解为具体的绩效指标，得2分；
②通过清晰、可衡量的指标值予以体现绩效目标，得2分；
以上各项发现1项不合规或不相符扣减相应分数，扣完为止。</t>
  </si>
  <si>
    <t>经查绩效自评表，绩效目标细化分解为具体的绩效指标包含不限于补贴车辆数量、补贴发放准确率等，且结合实际运营情况制定，具备指标明确性。得4分。</t>
  </si>
  <si>
    <t>资金投入</t>
  </si>
  <si>
    <t>资金到位率</t>
  </si>
  <si>
    <t>实际到位资金与预算资金的比率，用以反映和考核资金落实情况对项目实施的总体保障程度。</t>
  </si>
  <si>
    <t>资金到位率=（实际到位资金/预算资金）*100%；
①资金到位率≥100%，表明预算编制精准，预算约束力强，得满分；
②资金到位率&lt;100%，根据缺口比例扣分（如，每低1%扣X分）。</t>
  </si>
  <si>
    <t>巫山县财政局《关于下达 2024 年农村客运车辆保险经费预算的通知》（巫山财建〔2024〕62号）下达农村客运车辆保险经费 87万元。巫山县财政局《关于下达 2024 年农客补贴及农客保险经费预算的通知》（巫山财建〔2024〕63号）下达农客补贴资金264.7万元及农客保险资金32.13万元。巫山县财政局《关于 2024 年部门预算批复的通知》（巫山财预〔2024〕2号）下达农客补贴保险150万。重庆市财政局《关于提前下达 2024 年成品油税费改革转移支付资金预算的通知》（渝财建〔2023〕259号）下达农村客运营运补贴160万元。实际到位资金693.83万元，该项目预算资金678.97万，资金到位率=693.83万元/678.97万元×100%=102%，得3分。</t>
  </si>
  <si>
    <t>资金分配合理性</t>
  </si>
  <si>
    <t>项目预算资金分配是否有测算依据，与补助单位或地方实际是否相适应，用以反映和考核项目预算资金分配的科学性、合理性情况。</t>
  </si>
  <si>
    <t>①预算资金分配依据充分；得2分
②资金分配额度合理，与项目单位或地方实际相适应；得2分
以上各项发现1项不合规或不相符扣减相应分数，扣完为止。</t>
  </si>
  <si>
    <t>根据《巫山县道路运输事务中心关于印发巫山县农村客运营运补贴实施细则的通知》（巫山道运发〔2020〕17号）文件，该项目预算资金分配依据充分。得4分。</t>
  </si>
  <si>
    <t>过程</t>
  </si>
  <si>
    <t>资金管理</t>
  </si>
  <si>
    <t>预算执行率</t>
  </si>
  <si>
    <t>项目预算资金是否按照计划执行，用以反映或考核项目预算执行情况。</t>
  </si>
  <si>
    <t>预算执行率是否达到100%的目标值，预算执行率=实际支付项目资金总额（执行数）/下达资金总额（预算数）*100%；
本项得分=预算执行率*3。</t>
  </si>
  <si>
    <t>该项目预算资金合计678.97万元，实际支出资金641.03万元，预算执行率=实际支付项目资金总额（执行数）/下达资金总额（预算数）*100%=（641.03/678.97）*100%=94.41%；得分=预算执行率*3=94.41%*3=2.83分</t>
  </si>
  <si>
    <t>资金使用合规性</t>
  </si>
  <si>
    <t>项目资金使用是否符合相关的财务管理制度规定，用以反映和考核项目资金的规范运行情况。</t>
  </si>
  <si>
    <t>①资金使用符合国家财经法规和财务管理制度以及有关专项资金管理办法的规定，得1分；
②资金的拨付有完整的审批程序和手续，得1分；
③资金的使用符合项目预算批复或合同规定的用途，得1分；
④资金的使用不存在截留、挤占、挪用、虚列支出等情况，得1分。
以上各项发现1项不合规或不相符扣减相应分数，扣完为止。</t>
  </si>
  <si>
    <t>经检查项目实施单位提供的财务资料，未发现资金使用有不符合国家财经法规和财务管理制度以及有关专项资金管理办法的规定；资金的拨付有完整的审批程序和手续；资金的使用符合项目预算批复的用途；未发现资金的使用存在截留、挤占、挪用、虚列支出等情况。得4分</t>
  </si>
  <si>
    <t>组织实施</t>
  </si>
  <si>
    <t>管理制度健全性</t>
  </si>
  <si>
    <t>项目实施单位的财务和业务管理制度是否健全，用以反映和考核财务和业务管理制度对项目顺利实施的保障情况。</t>
  </si>
  <si>
    <t>①已制定或具有相应的财务和业务管理制度，得1分；
②财务和业务管理制度合法、合规、完整，得1分。
以上各项发现1项不规范或不相符扣减相应分数，扣完为止。</t>
  </si>
  <si>
    <t>项目实施单位已制定相应的财务和业务管理制度，制度内容基本合法、合规、完整。得2分。</t>
  </si>
  <si>
    <t>制度执行有效性</t>
  </si>
  <si>
    <t>项目实施是否符合相关管理规定，用以反映和考核相关管理制度的有效执行情况。</t>
  </si>
  <si>
    <t>①遵守相关业务管理规定，得2分；
②项目合同书、验收报告、技术鉴定等资料齐全并及时归档，得2分；
③项目实施的人员条件、场地设备、信息支撑等落实到位，得2分；
④是否对受益对象安全质量进行考核，得1分。
以上各项发现1项不合规或不相符扣减相应分数，扣完为止。</t>
  </si>
  <si>
    <r>
      <rPr>
        <sz val="10"/>
        <rFont val="宋体"/>
        <charset val="134"/>
      </rPr>
      <t>①未按相关规定对符合条件的车辆建立台账并动态更新，得0分；
②未见GPS监控平台数据与运营企业申报的里程数据交叉核验等过程资料，得0分；</t>
    </r>
    <r>
      <rPr>
        <sz val="10"/>
        <color rgb="FFFF0000"/>
        <rFont val="宋体"/>
        <charset val="134"/>
      </rPr>
      <t xml:space="preserve">
</t>
    </r>
    <r>
      <rPr>
        <sz val="10"/>
        <rFont val="宋体"/>
        <charset val="134"/>
      </rPr>
      <t>③未见交叉核验记录，信息支撑等落实不到位，得0分；
④已完成对受益对象的安全质量进行考核，得1分。</t>
    </r>
  </si>
  <si>
    <t>信息公示公开规范性</t>
  </si>
  <si>
    <t>反映补贴发放公开情况，资金使用公示情况。</t>
  </si>
  <si>
    <t>①已按要求进行公示，得2分；
②公示信息准确、完整，得2分。
以上各项发现1项不规范或不相符扣减相应分数，扣完为止。</t>
  </si>
  <si>
    <t>该项目未按文件要求将营运补贴的相关情况及时向社会公示。得0分。</t>
  </si>
  <si>
    <t>产出</t>
  </si>
  <si>
    <t>产出数量</t>
  </si>
  <si>
    <t>农客运营补贴</t>
  </si>
  <si>
    <t>反应开展农客运营补贴发放情况</t>
  </si>
  <si>
    <t xml:space="preserve">实际完成率=(实际补贴数量/计划补贴数量)*100%；
本项得分=实际完成率*7.5。
</t>
  </si>
  <si>
    <t>根据被评价单位提供的2024年服务对象发放统计表：全年补贴车辆200辆，计划补贴数量235辆。实际完成率=实际补贴数量/计划补贴数量*100%=200/235*100%=85.11%，得分=实际完成率*7.5=85.11%*7.5=6.38分。</t>
  </si>
  <si>
    <t>农客保险补贴</t>
  </si>
  <si>
    <t>反应开展农客保险补贴发放情况</t>
  </si>
  <si>
    <t>实际完成率=(实际补贴数量/计划补贴数量）*100%；
本项得分=实际完成率*7.5。</t>
  </si>
  <si>
    <t>根据被评价单位提供的2024年服务对象发放统计表：全年补贴车辆176辆，计划补贴数量180辆。实际完成率=实际补贴数量/计划补贴数量*100%=176/180*100%=97.78%，得分=实际完成率*7.5=97.78%*7.5=7.33分。</t>
  </si>
  <si>
    <t>产出质量</t>
  </si>
  <si>
    <t>补贴发放对象准确性</t>
  </si>
  <si>
    <t>反映享受补贴的企业资格合规情况。</t>
  </si>
  <si>
    <t>补贴发放准确率=获得补贴企业中合规总数/获得补贴总数*100%；
本项得分=补贴发放准确率*7.5。</t>
  </si>
  <si>
    <t>根据被评价单位提供的2024年服务对象发放统计表：2024年补贴总车辆数376，获得补贴车辆中合规总车辆376数，补贴对象资格认定准确率=获得补贴车辆中合规总辆数/获得补贴总车辆数*100%=376=/376*100%=100%；得分=补贴发放准确率*7.5=7.5分。</t>
  </si>
  <si>
    <t>补贴到位情况</t>
  </si>
  <si>
    <t>反映向满足享受补贴条件的企业按规定发放补贴的情况。</t>
  </si>
  <si>
    <t>补贴到位率=（实际发放补贴金额/应发放补贴金额）*100%；
本项得分=补贴到位率*7.5。</t>
  </si>
  <si>
    <t>根据被评价单位提供的2024年补贴对象发放统计表：2024年实际发放补贴总金额641.03，应发放总金额648.78，补贴发放到位率=641.03/648.78*100%=98.80%；得分=98.80%*7.5=7.41分。</t>
  </si>
  <si>
    <t>产出时效</t>
  </si>
  <si>
    <t>受理审核完成及时性</t>
  </si>
  <si>
    <t>反映补贴资金申请的受理审核时效情况。</t>
  </si>
  <si>
    <t>实际完成时间：项目实施单位完成该项目实际所耗用的时间。
计划完成时间：按照项目实施计划或相关规定完成该项目所需的时间。
受理全部及时完成，得满分，否则不得分。</t>
  </si>
  <si>
    <t>经查阅被评价单位提供的资料，受益对象的补贴申报及被评价单位的受理工作已按照实施细则的相关规定，于当年3月15日前完成，得5分。</t>
  </si>
  <si>
    <t>补贴资金拨付完成及时性</t>
  </si>
  <si>
    <t>反映补贴资金拨付时效情况。</t>
  </si>
  <si>
    <t>实际完成时间：项目实施单位完成该项目实际所耗用的时间。
计划完成时间：按照项目实施计划或相关规定完成该项目所需的时间。
补贴资金拨付全部及时完成，得满分，否则不得分。</t>
  </si>
  <si>
    <t>经查阅被评价单位提供的资料，按照实施细则的相关规定24年6月底前完成补贴资金的发放。实际全部及时完成，得5分。</t>
  </si>
  <si>
    <t>效益</t>
  </si>
  <si>
    <t>项目效益</t>
  </si>
  <si>
    <t>社会效益</t>
  </si>
  <si>
    <t>反映项目实施对社会发展所带来的直接或间接影响。</t>
  </si>
  <si>
    <t>评价要点：
是否提升了农村居民出行、就医、就学、务工的便利性，间接助力了乡村振兴。</t>
  </si>
  <si>
    <t>项目完成后，保障农客持续运营，提高农村客运的服务质量和安全性，满足农村居民的出行需求，促进农村经济的发展。得5分。</t>
  </si>
  <si>
    <t>可持续影响</t>
  </si>
  <si>
    <t>反映项目后续运行及成效发挥的可持续影响情况。</t>
  </si>
  <si>
    <t>评价要点：
是否减轻农客经营者的亏损压力，使其能够持续稳定运营。</t>
  </si>
  <si>
    <t>项目完成后，降低运营企业运营成本压力，确保农客车辆能够持续稳定运营，并为乘客提供安全可靠的运输服务。得5分。</t>
  </si>
  <si>
    <t>社会公众或服务对象满意度</t>
  </si>
  <si>
    <t>社会公众或服务对象对项目实施效果的满意程度。</t>
  </si>
  <si>
    <t>评价要点：
满意度≥95%，10分；
满意度＜95%，得分=实际满意度/95%*10。</t>
  </si>
  <si>
    <t>经对受益群众进行问卷调查，并统计计算，受益群众综合满意度76%，得分=实际满意度/95%*10=76%/95%*10=8分。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</si>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</sst>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0"/>
      <name val="宋体"/>
      <charset val="134"/>
      <scheme val="minor"/>
    </font>
    <font>
      <sz val="11"/>
      <name val="Times New Roman"/>
      <charset val="134"/>
    </font>
    <font>
      <sz val="12"/>
      <name val="宋体"/>
      <charset val="134"/>
    </font>
    <font>
      <b/>
      <sz val="10"/>
      <name val="方正小标宋_GBK"/>
      <charset val="134"/>
    </font>
    <font>
      <sz val="14"/>
      <name val="Times New Roman"/>
      <charset val="134"/>
    </font>
    <font>
      <sz val="14"/>
      <name val="宋体"/>
      <charset val="134"/>
    </font>
    <font>
      <b/>
      <sz val="18"/>
      <name val="宋体"/>
      <charset val="134"/>
    </font>
    <font>
      <b/>
      <sz val="18"/>
      <name val="Times New Roman"/>
      <charset val="134"/>
    </font>
    <font>
      <b/>
      <sz val="10"/>
      <name val="宋体"/>
      <charset val="134"/>
    </font>
    <font>
      <b/>
      <sz val="10"/>
      <name val="Times New Roman"/>
      <charset val="134"/>
    </font>
    <font>
      <b/>
      <sz val="10"/>
      <color theme="1"/>
      <name val="宋体"/>
      <charset val="134"/>
    </font>
    <font>
      <b/>
      <sz val="10"/>
      <color theme="1"/>
      <name val="Times New Roman"/>
      <charset val="134"/>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4" fillId="0" borderId="0">
      <alignment vertical="center"/>
    </xf>
  </cellStyleXfs>
  <cellXfs count="60">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Fill="1" applyAlignment="1">
      <alignment horizontal="center" vertical="center" wrapText="1"/>
    </xf>
    <xf numFmtId="0" fontId="8" fillId="0" borderId="0" xfId="0" applyFont="1" applyAlignment="1">
      <alignment horizontal="center" vertical="top" wrapText="1"/>
    </xf>
    <xf numFmtId="0" fontId="9" fillId="0" borderId="0" xfId="0" applyFont="1" applyAlignment="1">
      <alignment horizontal="center" vertical="top"/>
    </xf>
    <xf numFmtId="0" fontId="8" fillId="0" borderId="0" xfId="0" applyFont="1" applyAlignment="1">
      <alignment horizontal="center" vertical="top"/>
    </xf>
    <xf numFmtId="0" fontId="9" fillId="0" borderId="0" xfId="0" applyFont="1" applyFill="1" applyAlignment="1">
      <alignment horizontal="center" vertical="top"/>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textRotation="255"/>
    </xf>
    <xf numFmtId="0" fontId="15"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4" fillId="0" borderId="1" xfId="0" applyFont="1" applyFill="1" applyBorder="1" applyAlignment="1">
      <alignment horizontal="justify" vertical="center"/>
    </xf>
    <xf numFmtId="0" fontId="14" fillId="0" borderId="0" xfId="0" applyFont="1" applyFill="1" applyAlignment="1"/>
    <xf numFmtId="0" fontId="14" fillId="2" borderId="1" xfId="0" applyFont="1" applyFill="1" applyBorder="1" applyAlignment="1">
      <alignment horizontal="center" vertical="center" textRotation="255"/>
    </xf>
    <xf numFmtId="0" fontId="15"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justify" vertical="center"/>
    </xf>
    <xf numFmtId="0" fontId="14" fillId="0" borderId="1" xfId="0" applyFont="1" applyBorder="1" applyAlignment="1">
      <alignment vertical="center" wrapText="1"/>
    </xf>
    <xf numFmtId="0" fontId="14" fillId="0" borderId="0" xfId="0" applyFont="1" applyAlignment="1"/>
    <xf numFmtId="0" fontId="14" fillId="0" borderId="2" xfId="0" applyFont="1" applyBorder="1" applyAlignment="1">
      <alignment horizontal="center" vertical="center" textRotation="255"/>
    </xf>
    <xf numFmtId="0" fontId="15"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4" xfId="0" applyFont="1" applyBorder="1" applyAlignment="1">
      <alignment horizontal="center" vertical="center" textRotation="255"/>
    </xf>
    <xf numFmtId="0" fontId="15" fillId="0" borderId="4" xfId="0" applyFont="1" applyBorder="1" applyAlignment="1">
      <alignment horizontal="center" vertical="center"/>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25"/>
  <sheetViews>
    <sheetView tabSelected="1" view="pageBreakPreview" zoomScaleNormal="80" workbookViewId="0">
      <selection activeCell="G28" sqref="G28"/>
    </sheetView>
  </sheetViews>
  <sheetFormatPr defaultColWidth="9" defaultRowHeight="15.75"/>
  <cols>
    <col min="1" max="1" width="4.84955752212389" style="1" customWidth="1"/>
    <col min="2" max="2" width="6.60176991150442" style="4" customWidth="1"/>
    <col min="3" max="3" width="5.45132743362832" style="5" customWidth="1"/>
    <col min="4" max="4" width="5.73451327433628" style="6" customWidth="1"/>
    <col min="5" max="5" width="15.2654867256637" style="1" customWidth="1"/>
    <col min="6" max="6" width="4.99115044247788" style="4" customWidth="1"/>
    <col min="7" max="7" width="30.2743362831858" style="1" customWidth="1"/>
    <col min="8" max="8" width="57.9469026548673" style="1" customWidth="1"/>
    <col min="9" max="9" width="83.0353982300885" style="1" customWidth="1"/>
    <col min="10" max="10" width="9.10619469026549" style="6" customWidth="1"/>
    <col min="11" max="11" width="6.79646017699115" style="1" customWidth="1"/>
    <col min="12" max="12" width="6.86725663716814" style="1" customWidth="1"/>
    <col min="13" max="16352" width="9" style="1"/>
    <col min="16353" max="16384" width="9" style="7"/>
  </cols>
  <sheetData>
    <row r="1" s="1" customFormat="1" ht="17.6" spans="1:10 16353:16379">
      <c r="A1" s="8" t="s">
        <v>0</v>
      </c>
      <c r="B1" s="9"/>
      <c r="C1" s="10"/>
      <c r="D1" s="11"/>
      <c r="E1" s="12"/>
      <c r="F1" s="9"/>
      <c r="G1" s="13"/>
      <c r="H1" s="12"/>
      <c r="I1" s="12"/>
      <c r="J1" s="14"/>
      <c r="XDY1" s="7"/>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row>
    <row r="2" s="1" customFormat="1" ht="28" customHeight="1" spans="1:10 16353:16379">
      <c r="A2" s="15" t="s">
        <v>1</v>
      </c>
      <c r="B2" s="16"/>
      <c r="C2" s="17"/>
      <c r="D2" s="18"/>
      <c r="E2" s="17"/>
      <c r="F2" s="16"/>
      <c r="G2" s="17"/>
      <c r="H2" s="17"/>
      <c r="I2" s="17"/>
      <c r="J2" s="18"/>
      <c r="XDY2" s="7"/>
      <c r="XDZ2" s="7"/>
      <c r="XEA2" s="7"/>
      <c r="XEB2" s="7"/>
      <c r="XEC2" s="7"/>
      <c r="XED2" s="7"/>
      <c r="XEE2" s="7"/>
      <c r="XEF2" s="7"/>
      <c r="XEG2" s="7"/>
      <c r="XEH2" s="7"/>
      <c r="XEI2" s="7"/>
      <c r="XEJ2" s="7"/>
      <c r="XEK2" s="7"/>
      <c r="XEL2" s="7"/>
      <c r="XEM2" s="7"/>
      <c r="XEN2" s="7"/>
      <c r="XEO2" s="7"/>
      <c r="XEP2" s="7"/>
      <c r="XEQ2" s="7"/>
      <c r="XER2" s="7"/>
      <c r="XES2" s="7"/>
      <c r="XET2" s="7"/>
      <c r="XEU2" s="7"/>
      <c r="XEV2" s="7"/>
      <c r="XEW2" s="7"/>
      <c r="XEX2" s="7"/>
      <c r="XEY2" s="7"/>
    </row>
    <row r="3" s="1" customFormat="1" ht="17.2" customHeight="1" spans="1:10 16353:16379">
      <c r="A3" s="19" t="s">
        <v>2</v>
      </c>
      <c r="B3" s="20"/>
      <c r="C3" s="21"/>
      <c r="D3" s="22"/>
      <c r="E3" s="21"/>
      <c r="F3" s="20"/>
      <c r="G3" s="19" t="s">
        <v>3</v>
      </c>
      <c r="H3" s="21" t="s">
        <v>4</v>
      </c>
      <c r="I3" s="23" t="s">
        <v>5</v>
      </c>
      <c r="J3" s="24" t="s">
        <v>6</v>
      </c>
      <c r="XDY3" s="7"/>
      <c r="XDZ3" s="7"/>
      <c r="XEA3" s="7"/>
      <c r="XEB3" s="7"/>
      <c r="XEC3" s="7"/>
      <c r="XED3" s="7"/>
      <c r="XEE3" s="7"/>
      <c r="XEF3" s="7"/>
      <c r="XEG3" s="7"/>
      <c r="XEH3" s="7"/>
      <c r="XEI3" s="7"/>
      <c r="XEJ3" s="7"/>
      <c r="XEK3" s="7"/>
      <c r="XEL3" s="7"/>
      <c r="XEM3" s="7"/>
      <c r="XEN3" s="7"/>
      <c r="XEO3" s="7"/>
      <c r="XEP3" s="7"/>
      <c r="XEQ3" s="7"/>
      <c r="XER3" s="7"/>
      <c r="XES3" s="7"/>
      <c r="XET3" s="7"/>
      <c r="XEU3" s="7"/>
      <c r="XEV3" s="7"/>
      <c r="XEW3" s="7"/>
      <c r="XEX3" s="7"/>
      <c r="XEY3" s="7"/>
    </row>
    <row r="4" s="1" customFormat="1" ht="17.2" customHeight="1" spans="1:10 16353:16379">
      <c r="A4" s="19" t="s">
        <v>7</v>
      </c>
      <c r="B4" s="19" t="s">
        <v>8</v>
      </c>
      <c r="C4" s="21" t="s">
        <v>9</v>
      </c>
      <c r="D4" s="25" t="s">
        <v>8</v>
      </c>
      <c r="E4" s="21" t="s">
        <v>10</v>
      </c>
      <c r="F4" s="19" t="s">
        <v>8</v>
      </c>
      <c r="G4" s="19"/>
      <c r="H4" s="21"/>
      <c r="I4" s="23"/>
      <c r="J4" s="26"/>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row>
    <row r="5" s="2" customFormat="1" ht="57" customHeight="1" spans="1:10 16353:16379">
      <c r="A5" s="27" t="s">
        <v>11</v>
      </c>
      <c r="B5" s="28">
        <f>SUM(D5:D10)</f>
        <v>20</v>
      </c>
      <c r="C5" s="29" t="s">
        <v>12</v>
      </c>
      <c r="D5" s="30">
        <f>F5+F6</f>
        <v>5</v>
      </c>
      <c r="E5" s="31" t="s">
        <v>13</v>
      </c>
      <c r="F5" s="32">
        <v>2</v>
      </c>
      <c r="G5" s="33" t="s">
        <v>14</v>
      </c>
      <c r="H5" s="34" t="s">
        <v>15</v>
      </c>
      <c r="I5" s="33" t="s">
        <v>16</v>
      </c>
      <c r="J5" s="35">
        <v>2</v>
      </c>
    </row>
    <row r="6" s="2" customFormat="1" ht="67.5" customHeight="1" spans="1:10 16353:16379">
      <c r="A6" s="27"/>
      <c r="B6" s="28"/>
      <c r="C6" s="29"/>
      <c r="D6" s="36"/>
      <c r="E6" s="31" t="s">
        <v>17</v>
      </c>
      <c r="F6" s="32">
        <v>3</v>
      </c>
      <c r="G6" s="37" t="s">
        <v>18</v>
      </c>
      <c r="H6" s="34" t="s">
        <v>19</v>
      </c>
      <c r="I6" s="33" t="s">
        <v>20</v>
      </c>
      <c r="J6" s="29">
        <v>3</v>
      </c>
    </row>
    <row r="7" s="2" customFormat="1" ht="72" customHeight="1" spans="1:10 16353:16379">
      <c r="A7" s="27"/>
      <c r="B7" s="28"/>
      <c r="C7" s="29" t="s">
        <v>21</v>
      </c>
      <c r="D7" s="30">
        <f>F7+F8</f>
        <v>8</v>
      </c>
      <c r="E7" s="31" t="s">
        <v>22</v>
      </c>
      <c r="F7" s="32">
        <v>4</v>
      </c>
      <c r="G7" s="37" t="s">
        <v>23</v>
      </c>
      <c r="H7" s="34" t="s">
        <v>24</v>
      </c>
      <c r="I7" s="33" t="s">
        <v>25</v>
      </c>
      <c r="J7" s="35">
        <v>4</v>
      </c>
      <c r="XDY7" s="38"/>
      <c r="XDZ7" s="38"/>
      <c r="XEA7" s="38"/>
      <c r="XEB7" s="38"/>
      <c r="XEC7" s="38"/>
      <c r="XED7" s="38"/>
      <c r="XEE7" s="38"/>
      <c r="XEF7" s="38"/>
      <c r="XEG7" s="38"/>
      <c r="XEH7" s="38"/>
      <c r="XEI7" s="38"/>
      <c r="XEJ7" s="38"/>
      <c r="XEK7" s="38"/>
      <c r="XEL7" s="38"/>
      <c r="XEM7" s="38"/>
      <c r="XEN7" s="38"/>
      <c r="XEO7" s="38"/>
      <c r="XEP7" s="38"/>
      <c r="XEQ7" s="38"/>
      <c r="XER7" s="38"/>
      <c r="XES7" s="38"/>
      <c r="XET7" s="38"/>
      <c r="XEU7" s="38"/>
      <c r="XEV7" s="38"/>
      <c r="XEW7" s="38"/>
      <c r="XEX7" s="38"/>
      <c r="XEY7" s="38"/>
    </row>
    <row r="8" s="2" customFormat="1" ht="47" customHeight="1" spans="1:10 16353:16379">
      <c r="A8" s="27"/>
      <c r="B8" s="28"/>
      <c r="C8" s="29"/>
      <c r="D8" s="36"/>
      <c r="E8" s="31" t="s">
        <v>26</v>
      </c>
      <c r="F8" s="32">
        <v>4</v>
      </c>
      <c r="G8" s="37" t="s">
        <v>27</v>
      </c>
      <c r="H8" s="34" t="s">
        <v>28</v>
      </c>
      <c r="I8" s="34" t="s">
        <v>29</v>
      </c>
      <c r="J8" s="35">
        <v>4</v>
      </c>
      <c r="XDY8" s="38"/>
      <c r="XDZ8" s="38"/>
      <c r="XEA8" s="38"/>
      <c r="XEB8" s="38"/>
      <c r="XEC8" s="38"/>
      <c r="XED8" s="38"/>
      <c r="XEE8" s="38"/>
      <c r="XEF8" s="38"/>
      <c r="XEG8" s="38"/>
      <c r="XEH8" s="38"/>
      <c r="XEI8" s="38"/>
      <c r="XEJ8" s="38"/>
      <c r="XEK8" s="38"/>
      <c r="XEL8" s="38"/>
      <c r="XEM8" s="38"/>
      <c r="XEN8" s="38"/>
      <c r="XEO8" s="38"/>
      <c r="XEP8" s="38"/>
      <c r="XEQ8" s="38"/>
      <c r="XER8" s="38"/>
      <c r="XES8" s="38"/>
      <c r="XET8" s="38"/>
      <c r="XEU8" s="38"/>
      <c r="XEV8" s="38"/>
      <c r="XEW8" s="38"/>
      <c r="XEX8" s="38"/>
      <c r="XEY8" s="38"/>
    </row>
    <row r="9" s="2" customFormat="1" ht="118" customHeight="1" spans="1:10 16353:16379">
      <c r="A9" s="39"/>
      <c r="B9" s="40"/>
      <c r="C9" s="41" t="s">
        <v>30</v>
      </c>
      <c r="D9" s="32">
        <f>F9+F10</f>
        <v>7</v>
      </c>
      <c r="E9" s="31" t="s">
        <v>31</v>
      </c>
      <c r="F9" s="32">
        <v>3</v>
      </c>
      <c r="G9" s="37" t="s">
        <v>32</v>
      </c>
      <c r="H9" s="34" t="s">
        <v>33</v>
      </c>
      <c r="I9" s="33" t="s">
        <v>34</v>
      </c>
      <c r="J9" s="29">
        <v>3</v>
      </c>
      <c r="XDY9" s="38"/>
      <c r="XDZ9" s="38"/>
      <c r="XEA9" s="38"/>
      <c r="XEB9" s="38"/>
      <c r="XEC9" s="38"/>
      <c r="XED9" s="38"/>
      <c r="XEE9" s="38"/>
      <c r="XEF9" s="38"/>
      <c r="XEG9" s="38"/>
      <c r="XEH9" s="38"/>
      <c r="XEI9" s="38"/>
      <c r="XEJ9" s="38"/>
      <c r="XEK9" s="38"/>
      <c r="XEL9" s="38"/>
      <c r="XEM9" s="38"/>
      <c r="XEN9" s="38"/>
      <c r="XEO9" s="38"/>
      <c r="XEP9" s="38"/>
      <c r="XEQ9" s="38"/>
      <c r="XER9" s="38"/>
      <c r="XES9" s="38"/>
      <c r="XET9" s="38"/>
      <c r="XEU9" s="38"/>
      <c r="XEV9" s="38"/>
      <c r="XEW9" s="38"/>
      <c r="XEX9" s="38"/>
      <c r="XEY9" s="38"/>
    </row>
    <row r="10" s="2" customFormat="1" ht="56" customHeight="1" spans="1:10 16353:16379">
      <c r="A10" s="27"/>
      <c r="B10" s="28"/>
      <c r="C10" s="41"/>
      <c r="D10" s="32"/>
      <c r="E10" s="31" t="s">
        <v>35</v>
      </c>
      <c r="F10" s="32">
        <v>4</v>
      </c>
      <c r="G10" s="37" t="s">
        <v>36</v>
      </c>
      <c r="H10" s="34" t="s">
        <v>37</v>
      </c>
      <c r="I10" s="33" t="s">
        <v>38</v>
      </c>
      <c r="J10" s="35">
        <v>4</v>
      </c>
      <c r="XDY10" s="38"/>
      <c r="XDZ10" s="38"/>
      <c r="XEA10" s="38"/>
      <c r="XEB10" s="38"/>
      <c r="XEC10" s="38"/>
      <c r="XED10" s="38"/>
      <c r="XEE10" s="38"/>
      <c r="XEF10" s="38"/>
      <c r="XEG10" s="38"/>
      <c r="XEH10" s="38"/>
      <c r="XEI10" s="38"/>
      <c r="XEJ10" s="38"/>
      <c r="XEK10" s="38"/>
      <c r="XEL10" s="38"/>
      <c r="XEM10" s="38"/>
      <c r="XEN10" s="38"/>
      <c r="XEO10" s="38"/>
      <c r="XEP10" s="38"/>
      <c r="XEQ10" s="38"/>
      <c r="XER10" s="38"/>
      <c r="XES10" s="38"/>
      <c r="XET10" s="38"/>
      <c r="XEU10" s="38"/>
      <c r="XEV10" s="38"/>
      <c r="XEW10" s="38"/>
      <c r="XEX10" s="38"/>
      <c r="XEY10" s="38"/>
    </row>
    <row r="11" s="2" customFormat="1" ht="48" customHeight="1" spans="1:10 16353:16379">
      <c r="A11" s="27" t="s">
        <v>39</v>
      </c>
      <c r="B11" s="42">
        <f>D11+D13</f>
        <v>20</v>
      </c>
      <c r="C11" s="41" t="s">
        <v>40</v>
      </c>
      <c r="D11" s="35">
        <f>F11+F12</f>
        <v>7</v>
      </c>
      <c r="E11" s="31" t="s">
        <v>41</v>
      </c>
      <c r="F11" s="32">
        <v>3</v>
      </c>
      <c r="G11" s="37" t="s">
        <v>42</v>
      </c>
      <c r="H11" s="34" t="s">
        <v>43</v>
      </c>
      <c r="I11" s="33" t="s">
        <v>44</v>
      </c>
      <c r="J11" s="35">
        <v>2.83</v>
      </c>
      <c r="XDY11" s="38"/>
      <c r="XDZ11" s="38"/>
      <c r="XEA11" s="38"/>
      <c r="XEB11" s="38"/>
      <c r="XEC11" s="38"/>
      <c r="XED11" s="38"/>
      <c r="XEE11" s="38"/>
      <c r="XEF11" s="38"/>
      <c r="XEG11" s="38"/>
      <c r="XEH11" s="38"/>
      <c r="XEI11" s="38"/>
      <c r="XEJ11" s="38"/>
      <c r="XEK11" s="38"/>
      <c r="XEL11" s="38"/>
      <c r="XEM11" s="38"/>
      <c r="XEN11" s="38"/>
      <c r="XEO11" s="38"/>
      <c r="XEP11" s="38"/>
      <c r="XEQ11" s="38"/>
      <c r="XER11" s="38"/>
      <c r="XES11" s="38"/>
      <c r="XET11" s="38"/>
      <c r="XEU11" s="38"/>
      <c r="XEV11" s="38"/>
      <c r="XEW11" s="38"/>
      <c r="XEX11" s="38"/>
      <c r="XEY11" s="38"/>
    </row>
    <row r="12" s="2" customFormat="1" ht="79.9" customHeight="1" spans="1:10 16353:16379">
      <c r="A12" s="27"/>
      <c r="B12" s="42"/>
      <c r="C12" s="41"/>
      <c r="D12" s="35"/>
      <c r="E12" s="31" t="s">
        <v>45</v>
      </c>
      <c r="F12" s="32">
        <v>4</v>
      </c>
      <c r="G12" s="37" t="s">
        <v>46</v>
      </c>
      <c r="H12" s="34" t="s">
        <v>47</v>
      </c>
      <c r="I12" s="33" t="s">
        <v>48</v>
      </c>
      <c r="J12" s="35">
        <v>4</v>
      </c>
      <c r="XDY12" s="38"/>
      <c r="XDZ12" s="38"/>
      <c r="XEA12" s="38"/>
      <c r="XEB12" s="38"/>
      <c r="XEC12" s="38"/>
      <c r="XED12" s="38"/>
      <c r="XEE12" s="38"/>
      <c r="XEF12" s="38"/>
      <c r="XEG12" s="38"/>
      <c r="XEH12" s="38"/>
      <c r="XEI12" s="38"/>
      <c r="XEJ12" s="38"/>
      <c r="XEK12" s="38"/>
      <c r="XEL12" s="38"/>
      <c r="XEM12" s="38"/>
      <c r="XEN12" s="38"/>
      <c r="XEO12" s="38"/>
      <c r="XEP12" s="38"/>
      <c r="XEQ12" s="38"/>
      <c r="XER12" s="38"/>
      <c r="XES12" s="38"/>
      <c r="XET12" s="38"/>
      <c r="XEU12" s="38"/>
      <c r="XEV12" s="38"/>
      <c r="XEW12" s="38"/>
      <c r="XEX12" s="38"/>
      <c r="XEY12" s="38"/>
    </row>
    <row r="13" s="2" customFormat="1" ht="53" customHeight="1" spans="1:10 16353:16379">
      <c r="A13" s="27"/>
      <c r="B13" s="42"/>
      <c r="C13" s="41" t="s">
        <v>49</v>
      </c>
      <c r="D13" s="35">
        <f>F13+F14+F15</f>
        <v>13</v>
      </c>
      <c r="E13" s="31" t="s">
        <v>50</v>
      </c>
      <c r="F13" s="32">
        <v>2</v>
      </c>
      <c r="G13" s="37" t="s">
        <v>51</v>
      </c>
      <c r="H13" s="34" t="s">
        <v>52</v>
      </c>
      <c r="I13" s="33" t="s">
        <v>53</v>
      </c>
      <c r="J13" s="35">
        <v>2</v>
      </c>
      <c r="XDY13" s="38"/>
      <c r="XDZ13" s="38"/>
      <c r="XEA13" s="38"/>
      <c r="XEB13" s="38"/>
      <c r="XEC13" s="38"/>
      <c r="XED13" s="38"/>
      <c r="XEE13" s="38"/>
      <c r="XEF13" s="38"/>
      <c r="XEG13" s="38"/>
      <c r="XEH13" s="38"/>
      <c r="XEI13" s="38"/>
      <c r="XEJ13" s="38"/>
      <c r="XEK13" s="38"/>
      <c r="XEL13" s="38"/>
      <c r="XEM13" s="38"/>
      <c r="XEN13" s="38"/>
      <c r="XEO13" s="38"/>
      <c r="XEP13" s="38"/>
      <c r="XEQ13" s="38"/>
      <c r="XER13" s="38"/>
      <c r="XES13" s="38"/>
      <c r="XET13" s="38"/>
      <c r="XEU13" s="38"/>
      <c r="XEV13" s="38"/>
      <c r="XEW13" s="38"/>
      <c r="XEX13" s="38"/>
      <c r="XEY13" s="38"/>
    </row>
    <row r="14" s="3" customFormat="1" ht="73" customHeight="1" spans="1:10 16353:16379">
      <c r="A14" s="27"/>
      <c r="B14" s="42"/>
      <c r="C14" s="41"/>
      <c r="D14" s="35"/>
      <c r="E14" s="43" t="s">
        <v>54</v>
      </c>
      <c r="F14" s="28">
        <v>7</v>
      </c>
      <c r="G14" s="44" t="s">
        <v>55</v>
      </c>
      <c r="H14" s="45" t="s">
        <v>56</v>
      </c>
      <c r="I14" s="45" t="s">
        <v>57</v>
      </c>
      <c r="J14" s="35">
        <v>1</v>
      </c>
      <c r="XDY14" s="46"/>
      <c r="XDZ14" s="46"/>
      <c r="XEA14" s="46"/>
      <c r="XEB14" s="46"/>
      <c r="XEC14" s="46"/>
      <c r="XED14" s="46"/>
      <c r="XEE14" s="46"/>
      <c r="XEF14" s="46"/>
      <c r="XEG14" s="46"/>
      <c r="XEH14" s="46"/>
      <c r="XEI14" s="46"/>
      <c r="XEJ14" s="46"/>
      <c r="XEK14" s="46"/>
      <c r="XEL14" s="46"/>
      <c r="XEM14" s="46"/>
      <c r="XEN14" s="46"/>
      <c r="XEO14" s="46"/>
      <c r="XEP14" s="46"/>
      <c r="XEQ14" s="46"/>
      <c r="XER14" s="46"/>
      <c r="XES14" s="46"/>
      <c r="XET14" s="46"/>
      <c r="XEU14" s="46"/>
      <c r="XEV14" s="46"/>
      <c r="XEW14" s="46"/>
      <c r="XEX14" s="46"/>
      <c r="XEY14" s="46"/>
    </row>
    <row r="15" s="3" customFormat="1" ht="47" customHeight="1" spans="1:10 16353:16379">
      <c r="A15" s="27"/>
      <c r="B15" s="42"/>
      <c r="C15" s="41"/>
      <c r="D15" s="35"/>
      <c r="E15" s="43" t="s">
        <v>58</v>
      </c>
      <c r="F15" s="28">
        <v>4</v>
      </c>
      <c r="G15" s="44" t="s">
        <v>59</v>
      </c>
      <c r="H15" s="34" t="s">
        <v>60</v>
      </c>
      <c r="I15" s="34" t="s">
        <v>61</v>
      </c>
      <c r="J15" s="35">
        <v>0</v>
      </c>
      <c r="XDY15" s="46"/>
      <c r="XDZ15" s="46"/>
      <c r="XEA15" s="46"/>
      <c r="XEB15" s="46"/>
      <c r="XEC15" s="46"/>
      <c r="XED15" s="46"/>
      <c r="XEE15" s="46"/>
      <c r="XEF15" s="46"/>
      <c r="XEG15" s="46"/>
      <c r="XEH15" s="46"/>
      <c r="XEI15" s="46"/>
      <c r="XEJ15" s="46"/>
      <c r="XEK15" s="46"/>
      <c r="XEL15" s="46"/>
      <c r="XEM15" s="46"/>
      <c r="XEN15" s="46"/>
      <c r="XEO15" s="46"/>
      <c r="XEP15" s="46"/>
      <c r="XEQ15" s="46"/>
      <c r="XER15" s="46"/>
      <c r="XES15" s="46"/>
      <c r="XET15" s="46"/>
      <c r="XEU15" s="46"/>
      <c r="XEV15" s="46"/>
      <c r="XEW15" s="46"/>
      <c r="XEX15" s="46"/>
      <c r="XEY15" s="46"/>
    </row>
    <row r="16" s="2" customFormat="1" ht="58" customHeight="1" spans="1:10 16353:16379">
      <c r="A16" s="47" t="s">
        <v>62</v>
      </c>
      <c r="B16" s="48">
        <f>D16+D18+D20</f>
        <v>40</v>
      </c>
      <c r="C16" s="49" t="s">
        <v>63</v>
      </c>
      <c r="D16" s="50">
        <f>F16+F17</f>
        <v>15</v>
      </c>
      <c r="E16" s="31" t="s">
        <v>64</v>
      </c>
      <c r="F16" s="35">
        <v>7.5</v>
      </c>
      <c r="G16" s="33" t="s">
        <v>65</v>
      </c>
      <c r="H16" s="34" t="s">
        <v>66</v>
      </c>
      <c r="I16" s="33" t="s">
        <v>67</v>
      </c>
      <c r="J16" s="29">
        <v>6.38</v>
      </c>
      <c r="XDY16" s="38"/>
      <c r="XDZ16" s="38"/>
      <c r="XEA16" s="38"/>
      <c r="XEB16" s="38"/>
      <c r="XEC16" s="38"/>
      <c r="XED16" s="38"/>
      <c r="XEE16" s="38"/>
      <c r="XEF16" s="38"/>
      <c r="XEG16" s="38"/>
      <c r="XEH16" s="38"/>
      <c r="XEI16" s="38"/>
      <c r="XEJ16" s="38"/>
      <c r="XEK16" s="38"/>
      <c r="XEL16" s="38"/>
      <c r="XEM16" s="38"/>
      <c r="XEN16" s="38"/>
      <c r="XEO16" s="38"/>
      <c r="XEP16" s="38"/>
      <c r="XEQ16" s="38"/>
      <c r="XER16" s="38"/>
      <c r="XES16" s="38"/>
      <c r="XET16" s="38"/>
      <c r="XEU16" s="38"/>
      <c r="XEV16" s="38"/>
      <c r="XEW16" s="38"/>
      <c r="XEX16" s="38"/>
      <c r="XEY16" s="38"/>
    </row>
    <row r="17" s="2" customFormat="1" ht="54" customHeight="1" spans="1:10 16351:16379">
      <c r="A17" s="51"/>
      <c r="B17" s="52"/>
      <c r="C17" s="53"/>
      <c r="D17" s="54"/>
      <c r="E17" s="31" t="s">
        <v>68</v>
      </c>
      <c r="F17" s="35">
        <v>7.5</v>
      </c>
      <c r="G17" s="33" t="s">
        <v>69</v>
      </c>
      <c r="H17" s="34" t="s">
        <v>70</v>
      </c>
      <c r="I17" s="33" t="s">
        <v>71</v>
      </c>
      <c r="J17" s="29">
        <v>7.33</v>
      </c>
      <c r="XDY17" s="38"/>
      <c r="XDZ17" s="38"/>
      <c r="XEA17" s="38"/>
      <c r="XEB17" s="38"/>
      <c r="XEC17" s="38"/>
      <c r="XED17" s="38"/>
      <c r="XEE17" s="38"/>
      <c r="XEF17" s="38"/>
      <c r="XEG17" s="38"/>
      <c r="XEH17" s="38"/>
      <c r="XEI17" s="38"/>
      <c r="XEJ17" s="38"/>
      <c r="XEK17" s="38"/>
      <c r="XEL17" s="38"/>
      <c r="XEM17" s="38"/>
      <c r="XEN17" s="38"/>
      <c r="XEO17" s="38"/>
      <c r="XEP17" s="38"/>
      <c r="XEQ17" s="38"/>
      <c r="XER17" s="38"/>
      <c r="XES17" s="38"/>
      <c r="XET17" s="38"/>
      <c r="XEU17" s="38"/>
      <c r="XEV17" s="38"/>
      <c r="XEW17" s="38"/>
      <c r="XEX17" s="38"/>
      <c r="XEY17" s="38"/>
    </row>
    <row r="18" s="2" customFormat="1" ht="67" customHeight="1" spans="1:10 16351:16379">
      <c r="A18" s="51"/>
      <c r="B18" s="52"/>
      <c r="C18" s="55" t="s">
        <v>72</v>
      </c>
      <c r="D18" s="30">
        <f>F18+F19</f>
        <v>15</v>
      </c>
      <c r="E18" s="31" t="s">
        <v>73</v>
      </c>
      <c r="F18" s="35">
        <v>7.5</v>
      </c>
      <c r="G18" s="33" t="s">
        <v>74</v>
      </c>
      <c r="H18" s="34" t="s">
        <v>75</v>
      </c>
      <c r="I18" s="31" t="s">
        <v>76</v>
      </c>
      <c r="J18" s="29">
        <v>7.5</v>
      </c>
      <c r="XDY18" s="38"/>
      <c r="XDZ18" s="38"/>
      <c r="XEA18" s="38"/>
      <c r="XEB18" s="38"/>
      <c r="XEC18" s="38"/>
      <c r="XED18" s="38"/>
      <c r="XEE18" s="38"/>
      <c r="XEF18" s="38"/>
      <c r="XEG18" s="38"/>
      <c r="XEH18" s="38"/>
      <c r="XEI18" s="38"/>
      <c r="XEJ18" s="38"/>
      <c r="XEK18" s="38"/>
      <c r="XEL18" s="38"/>
      <c r="XEM18" s="38"/>
      <c r="XEN18" s="38"/>
      <c r="XEO18" s="38"/>
      <c r="XEP18" s="38"/>
      <c r="XEQ18" s="38"/>
      <c r="XER18" s="38"/>
      <c r="XES18" s="38"/>
      <c r="XET18" s="38"/>
      <c r="XEU18" s="38"/>
      <c r="XEV18" s="38"/>
      <c r="XEW18" s="38"/>
      <c r="XEX18" s="38"/>
      <c r="XEY18" s="38"/>
    </row>
    <row r="19" s="2" customFormat="1" ht="54" customHeight="1" spans="1:10 16351:16379">
      <c r="A19" s="51"/>
      <c r="B19" s="52"/>
      <c r="C19" s="56"/>
      <c r="D19" s="36"/>
      <c r="E19" s="31" t="s">
        <v>77</v>
      </c>
      <c r="F19" s="35">
        <v>7.5</v>
      </c>
      <c r="G19" s="33" t="s">
        <v>78</v>
      </c>
      <c r="H19" s="34" t="s">
        <v>79</v>
      </c>
      <c r="I19" s="33" t="s">
        <v>80</v>
      </c>
      <c r="J19" s="35">
        <v>7.41</v>
      </c>
      <c r="XDY19" s="38"/>
      <c r="XDZ19" s="38"/>
      <c r="XEA19" s="38"/>
      <c r="XEB19" s="38"/>
      <c r="XEC19" s="38"/>
      <c r="XED19" s="38"/>
      <c r="XEE19" s="38"/>
      <c r="XEF19" s="38"/>
      <c r="XEG19" s="38"/>
      <c r="XEH19" s="38"/>
      <c r="XEI19" s="38"/>
      <c r="XEJ19" s="38"/>
      <c r="XEK19" s="38"/>
      <c r="XEL19" s="38"/>
      <c r="XEM19" s="38"/>
      <c r="XEN19" s="38"/>
      <c r="XEO19" s="38"/>
      <c r="XEP19" s="38"/>
      <c r="XEQ19" s="38"/>
      <c r="XER19" s="38"/>
      <c r="XES19" s="38"/>
      <c r="XET19" s="38"/>
      <c r="XEU19" s="38"/>
      <c r="XEV19" s="38"/>
      <c r="XEW19" s="38"/>
      <c r="XEX19" s="38"/>
      <c r="XEY19" s="38"/>
    </row>
    <row r="20" s="2" customFormat="1" ht="52" customHeight="1" spans="1:10 16351:16379">
      <c r="A20" s="51"/>
      <c r="B20" s="52"/>
      <c r="C20" s="49" t="s">
        <v>81</v>
      </c>
      <c r="D20" s="49">
        <f>F20+F21</f>
        <v>10</v>
      </c>
      <c r="E20" s="31" t="s">
        <v>82</v>
      </c>
      <c r="F20" s="35">
        <v>5</v>
      </c>
      <c r="G20" s="33" t="s">
        <v>83</v>
      </c>
      <c r="H20" s="34" t="s">
        <v>84</v>
      </c>
      <c r="I20" s="33" t="s">
        <v>85</v>
      </c>
      <c r="J20" s="35">
        <v>5</v>
      </c>
      <c r="XDY20" s="38"/>
      <c r="XDZ20" s="38"/>
      <c r="XEA20" s="38"/>
      <c r="XEB20" s="38"/>
      <c r="XEC20" s="38"/>
      <c r="XED20" s="38"/>
      <c r="XEE20" s="38"/>
      <c r="XEF20" s="38"/>
      <c r="XEG20" s="38"/>
      <c r="XEH20" s="38"/>
      <c r="XEI20" s="38"/>
      <c r="XEJ20" s="38"/>
      <c r="XEK20" s="38"/>
      <c r="XEL20" s="38"/>
      <c r="XEM20" s="38"/>
      <c r="XEN20" s="38"/>
      <c r="XEO20" s="38"/>
      <c r="XEP20" s="38"/>
      <c r="XEQ20" s="38"/>
      <c r="XER20" s="38"/>
      <c r="XES20" s="38"/>
      <c r="XET20" s="38"/>
      <c r="XEU20" s="38"/>
      <c r="XEV20" s="38"/>
      <c r="XEW20" s="38"/>
      <c r="XEX20" s="38"/>
      <c r="XEY20" s="38"/>
    </row>
    <row r="21" s="2" customFormat="1" ht="60" customHeight="1" spans="1:10 16351:16379">
      <c r="A21" s="51"/>
      <c r="B21" s="52"/>
      <c r="C21" s="53"/>
      <c r="D21" s="53"/>
      <c r="E21" s="31" t="s">
        <v>86</v>
      </c>
      <c r="F21" s="35">
        <v>5</v>
      </c>
      <c r="G21" s="33" t="s">
        <v>87</v>
      </c>
      <c r="H21" s="33" t="s">
        <v>88</v>
      </c>
      <c r="I21" s="34" t="s">
        <v>89</v>
      </c>
      <c r="J21" s="29">
        <v>5</v>
      </c>
    </row>
    <row r="22" s="2" customFormat="1" ht="52" customHeight="1" spans="1:10 16351:16379">
      <c r="A22" s="27" t="s">
        <v>90</v>
      </c>
      <c r="B22" s="28">
        <v>20</v>
      </c>
      <c r="C22" s="49" t="s">
        <v>91</v>
      </c>
      <c r="D22" s="36">
        <v>5</v>
      </c>
      <c r="E22" s="31" t="s">
        <v>92</v>
      </c>
      <c r="F22" s="35">
        <v>5</v>
      </c>
      <c r="G22" s="33" t="s">
        <v>93</v>
      </c>
      <c r="H22" s="34" t="s">
        <v>94</v>
      </c>
      <c r="I22" s="33" t="s">
        <v>95</v>
      </c>
      <c r="J22" s="35">
        <v>5</v>
      </c>
    </row>
    <row r="23" s="2" customFormat="1" ht="42" customHeight="1" spans="1:10 16351:16379">
      <c r="A23" s="27"/>
      <c r="B23" s="28"/>
      <c r="C23" s="57"/>
      <c r="D23" s="32">
        <v>5</v>
      </c>
      <c r="E23" s="31" t="s">
        <v>96</v>
      </c>
      <c r="F23" s="32">
        <v>5</v>
      </c>
      <c r="G23" s="33" t="s">
        <v>97</v>
      </c>
      <c r="H23" s="34" t="s">
        <v>98</v>
      </c>
      <c r="I23" s="34" t="s">
        <v>99</v>
      </c>
      <c r="J23" s="35">
        <v>5</v>
      </c>
      <c r="XDY23" s="38"/>
      <c r="XDZ23" s="38"/>
      <c r="XEA23" s="38"/>
      <c r="XEB23" s="38"/>
      <c r="XEC23" s="38"/>
      <c r="XED23" s="38"/>
      <c r="XEE23" s="38"/>
      <c r="XEF23" s="38"/>
      <c r="XEG23" s="38"/>
      <c r="XEH23" s="38"/>
      <c r="XEI23" s="38"/>
      <c r="XEJ23" s="38"/>
      <c r="XEK23" s="38"/>
      <c r="XEL23" s="38"/>
      <c r="XEM23" s="38"/>
      <c r="XEN23" s="38"/>
      <c r="XEO23" s="38"/>
      <c r="XEP23" s="38"/>
      <c r="XEQ23" s="38"/>
      <c r="XER23" s="38"/>
      <c r="XES23" s="38"/>
      <c r="XET23" s="38"/>
      <c r="XEU23" s="38"/>
      <c r="XEV23" s="38"/>
      <c r="XEW23" s="38"/>
      <c r="XEX23" s="38"/>
      <c r="XEY23" s="38"/>
    </row>
    <row r="24" s="3" customFormat="1" ht="45" customHeight="1" spans="1:10 16351:16379">
      <c r="A24" s="27"/>
      <c r="B24" s="28"/>
      <c r="C24" s="53"/>
      <c r="D24" s="32">
        <v>10</v>
      </c>
      <c r="E24" s="43" t="s">
        <v>100</v>
      </c>
      <c r="F24" s="28">
        <v>10</v>
      </c>
      <c r="G24" s="58" t="s">
        <v>101</v>
      </c>
      <c r="H24" s="45" t="s">
        <v>102</v>
      </c>
      <c r="I24" s="33" t="s">
        <v>103</v>
      </c>
      <c r="J24" s="35">
        <v>8</v>
      </c>
      <c r="XDW24" s="46"/>
      <c r="XDX24" s="46"/>
      <c r="XDY24" s="46"/>
      <c r="XDZ24" s="46"/>
      <c r="XEA24" s="46"/>
      <c r="XEB24" s="46"/>
      <c r="XEC24" s="46"/>
      <c r="XED24" s="46"/>
      <c r="XEE24" s="46"/>
      <c r="XEF24" s="46"/>
      <c r="XEG24" s="46"/>
      <c r="XEH24" s="46"/>
      <c r="XEI24" s="46"/>
      <c r="XEJ24" s="46"/>
      <c r="XEK24" s="46"/>
      <c r="XEL24" s="46"/>
      <c r="XEM24" s="46"/>
      <c r="XEN24" s="46"/>
      <c r="XEO24" s="46"/>
      <c r="XEP24" s="46"/>
      <c r="XEQ24" s="46"/>
      <c r="XER24" s="46"/>
      <c r="XES24" s="46"/>
      <c r="XET24" s="46"/>
      <c r="XEU24" s="46"/>
      <c r="XEV24" s="46"/>
      <c r="XEW24" s="46"/>
      <c r="XEX24" s="46"/>
    </row>
    <row r="25" s="3" customFormat="1" ht="22" customHeight="1" spans="1:10 16351:16379">
      <c r="A25" s="59" t="s">
        <v>104</v>
      </c>
      <c r="B25" s="28">
        <f>SUM(B4:B24)</f>
        <v>100</v>
      </c>
      <c r="C25" s="41"/>
      <c r="D25" s="32">
        <f>SUM(D4:D24)</f>
        <v>100</v>
      </c>
      <c r="E25" s="41"/>
      <c r="F25" s="28">
        <f>SUM(F4:F24)</f>
        <v>100</v>
      </c>
      <c r="G25" s="59"/>
      <c r="H25" s="43"/>
      <c r="I25" s="43"/>
      <c r="J25" s="35">
        <f>SUM(J5:J24)</f>
        <v>86.45</v>
      </c>
      <c r="XDW25" s="46"/>
    </row>
  </sheetData>
  <mergeCells count="31">
    <mergeCell ref="A2:J2"/>
    <mergeCell ref="A3:F3"/>
    <mergeCell ref="A5:A10"/>
    <mergeCell ref="A11:A15"/>
    <mergeCell ref="A16:A21"/>
    <mergeCell ref="A22:A24"/>
    <mergeCell ref="B5:B10"/>
    <mergeCell ref="B11:B15"/>
    <mergeCell ref="B16:B21"/>
    <mergeCell ref="B22:B24"/>
    <mergeCell ref="C5:C6"/>
    <mergeCell ref="C7:C8"/>
    <mergeCell ref="C9:C10"/>
    <mergeCell ref="C11:C12"/>
    <mergeCell ref="C13:C15"/>
    <mergeCell ref="C16:C17"/>
    <mergeCell ref="C18:C19"/>
    <mergeCell ref="C20:C21"/>
    <mergeCell ref="C22:C24"/>
    <mergeCell ref="D5:D6"/>
    <mergeCell ref="D7:D8"/>
    <mergeCell ref="D9:D10"/>
    <mergeCell ref="D11:D12"/>
    <mergeCell ref="D13:D15"/>
    <mergeCell ref="D16:D17"/>
    <mergeCell ref="D18:D19"/>
    <mergeCell ref="D20:D21"/>
    <mergeCell ref="G3:G4"/>
    <mergeCell ref="H3:H4"/>
    <mergeCell ref="I3:I4"/>
    <mergeCell ref="J3:J4"/>
  </mergeCells>
  <pageMargins left="0.700694444444445" right="0.590277777777778" top="0.751388888888889" bottom="0.751388888888889" header="0.298611111111111" footer="0.298611111111111"/>
  <pageSetup paperSize="9" scale="60" orientation="landscape" horizontalDpi="600"/>
  <headerFooter/>
  <rowBreaks count="2" manualBreakCount="2">
    <brk id="15" max="16383" man="1"/>
    <brk id="25"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农客补贴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cp:lastModifiedBy>
  <dcterms:created xsi:type="dcterms:W3CDTF">2021-11-11T02:44:00Z</dcterms:created>
  <cp:lastPrinted>2025-10-07T09:17:00Z</cp:lastPrinted>
  <dcterms:modified xsi:type="dcterms:W3CDTF">2026-02-03T08:45:08Z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81ABFF5D6D0A49D6B5CAF23BEDE731AC_13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