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mc:AlternateContent xmlns:mc="http://schemas.openxmlformats.org/markup-compatibility/2006">
    <mc:Choice Requires="x15">
      <x15ac:absPath xmlns:x15ac="http://schemas.microsoft.com/office/spreadsheetml/2010/11/ac" url="C:\Users\ZQ\Desktop\"/>
    </mc:Choice>
  </mc:AlternateContent>
  <xr:revisionPtr revIDLastSave="0" documentId="13_ncr:1_{13E3FA0E-F314-44FD-A489-ED3760B0D49F}" xr6:coauthVersionLast="47" xr6:coauthVersionMax="47" xr10:uidLastSave="{00000000-0000-0000-0000-000000000000}"/>
  <bookViews>
    <workbookView xWindow="-120" yWindow="-120" windowWidth="29040" windowHeight="15840" xr2:uid="{00000000-000D-0000-FFFF-FFFF00000000}"/>
  </bookViews>
  <sheets>
    <sheet name="指标体系（调格式)" sheetId="5" r:id="rId1"/>
    <sheet name="指标体系（改后）" sheetId="4" state="hidden" r:id="rId2"/>
    <sheet name="指标体系（原版" sheetId="3" state="hidden" r:id="rId3"/>
    <sheet name="Sheet1" sheetId="1" state="hidden" r:id="rId4"/>
    <sheet name="Sheet2" sheetId="2" state="hidden" r:id="rId5"/>
  </sheets>
  <definedNames>
    <definedName name="_xlnm.Print_Area" localSheetId="0">'指标体系（调格式)'!$A$1:$L$21</definedName>
    <definedName name="_xlnm.Print_Area" localSheetId="1">'指标体系（改后）'!$A$1:$L$21</definedName>
    <definedName name="_xlnm.Print_Titles" localSheetId="0">'指标体系（调格式)'!$4:$5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1" i="5" l="1"/>
  <c r="J21" i="5"/>
  <c r="F21" i="5"/>
  <c r="D21" i="5"/>
  <c r="B21" i="5"/>
  <c r="L21" i="4"/>
  <c r="J21" i="4"/>
  <c r="F21" i="4"/>
  <c r="D21" i="4"/>
  <c r="B21" i="4"/>
  <c r="L21" i="3"/>
  <c r="F21" i="3"/>
  <c r="D21" i="3"/>
  <c r="B21" i="3"/>
  <c r="J21" i="3"/>
  <c r="H19" i="1"/>
  <c r="G19" i="1"/>
</calcChain>
</file>

<file path=xl/sharedStrings.xml><?xml version="1.0" encoding="utf-8"?>
<sst xmlns="http://schemas.openxmlformats.org/spreadsheetml/2006/main" count="332" uniqueCount="157">
  <si>
    <t>一级指标</t>
  </si>
  <si>
    <t>二级指标</t>
  </si>
  <si>
    <t>三级指标</t>
  </si>
  <si>
    <t>指标解释</t>
  </si>
  <si>
    <t>指标说明</t>
  </si>
  <si>
    <t>扣分情况</t>
  </si>
  <si>
    <t>得分情况</t>
  </si>
  <si>
    <t>备注</t>
  </si>
  <si>
    <t>投入（20分）</t>
  </si>
  <si>
    <t>项目立项（12分）</t>
  </si>
  <si>
    <t>项目的申请、设立过程是否符合相关要求，用以反映和考核项目立项的规范情况。</t>
  </si>
  <si>
    <t>项目所设定的绩效目标是否依据充分，是否符合客观实际，用以反映和考核项目绩效目标与项目实施的相符情况。</t>
  </si>
  <si>
    <t>依据绩效目标设定的绩效指标是否清晰、细化、可衡量等，用以反映和考核项目绩效目标的明细化情况。</t>
  </si>
  <si>
    <t>过程（40分）</t>
  </si>
  <si>
    <t>业务管理（10分）</t>
  </si>
  <si>
    <t>纸质内控制度</t>
  </si>
  <si>
    <t>项目实施单位是否为达到项目质量要求而采取了必需的措施,用以反映和考核项目实施单位对项目质量的控制情况。</t>
  </si>
  <si>
    <t>未做会议决策。②复核过程仅1人复核。                              
③审批决策不够完整、合理、合规，部分申领表结算单领导未签字</t>
  </si>
  <si>
    <t>财务管理（10分）</t>
  </si>
  <si>
    <t>部分申领表结算单领导未签字</t>
  </si>
  <si>
    <t>金额偏差率=（744.28-744.28）/744.08=0%</t>
  </si>
  <si>
    <t>产出（20分）</t>
  </si>
  <si>
    <t>产出</t>
  </si>
  <si>
    <t>项目产出（30分）</t>
  </si>
  <si>
    <t>根据巫山县第七次全国人口普查公报的数据，截止2020.11.1，巫山县常驻人口65岁以上人口为82205人。
截止2023年12月，办理敬老卡的人次累计为29736位。人群占比为：29736/82205=36.17%</t>
  </si>
  <si>
    <t>2022年下半年-2023年上半年共计补贴车辆数量95台；2021年下半年-2022年上半年共计补贴车辆数量91台；2020年下半年-2021年上半年共计补贴车辆数量92台；连续三年补贴车辆数量较为平稳</t>
  </si>
  <si>
    <t>2021年度运营里程598.30万公里，2022年度运营里程600.53万公里，2023年度运营里程733.89万公里。呈上升趋势，得7.5分</t>
  </si>
  <si>
    <t>效果（20分）</t>
  </si>
  <si>
    <t>效果</t>
  </si>
  <si>
    <t>项目效益（30分）</t>
  </si>
  <si>
    <t>预算执行率= (已支付资金/已到位资金) X 100%。
已到位资金:截至规定时点实际落实到具体项目的资金。
已支付资金:按照合同或项目进度要求截至规定时点已支付到具体项目的资金。                                                     ①预算执行率≥95%（4分）
②预算执行率≥90%（2分）
③预算执行率＜90%（0分）</t>
  </si>
  <si>
    <t>项目实施是否符合相关业务管理规定，用以反映和考核业务管理制度的有效执行情况。</t>
  </si>
  <si>
    <t>评价要点：
①是否遵守相关法律法规和业务管理规定；（1分）
②项目调整及支出调整手续是否完备；（1分）
③项目合同书、验收报告、技术鉴定等资料是否齐全并及时归档；（1分）
④项目实施的人员条件、场地设备、信息支撑等是否落实到位。（1分）</t>
  </si>
  <si>
    <t>评价要点：
①是否已制定或具有相应的项目质量要求或标准；（2分）
②是否采取了相应的项目质量检查、验收等必需的控制措施或手段。（2分）</t>
  </si>
  <si>
    <t>项目实施单位的财务制度是否健全，用以反映和考核财务管理制度对资金规范、安全运行的保障情况。</t>
  </si>
  <si>
    <t>项目资金使用是否符合相关的财务管理制度规定，用以反映和考核项目资金的规范运行情况。</t>
  </si>
  <si>
    <t>评价要点：
①是否符合国家财经法规和财务管理制度以及有关专项资金管理办法的规定；（1分）
②资金的拨付是否有完整的审批程序和手续；（1分）
③是否符合项目预算批复或合同规定的用途；（1分）
④是否存在截留、挤占、挪用、虚列支出等情况。（1分）</t>
  </si>
  <si>
    <t>项目实施单位是否为保障资金的安全、规范运行而采取了必要的监控措施，用以反映和考核项目实施单位对资金运行的控制情况。</t>
  </si>
  <si>
    <t>项目实施对社会发展所带来的直接或间接影响情况。</t>
  </si>
  <si>
    <t>项目后续运行及成效发挥的可持续影响情况。</t>
  </si>
  <si>
    <t>投入</t>
    <phoneticPr fontId="4" type="noConversion"/>
  </si>
  <si>
    <t>过程</t>
    <phoneticPr fontId="4" type="noConversion"/>
  </si>
  <si>
    <t>项目实施依据合理性、合规性
（6分）</t>
  </si>
  <si>
    <t xml:space="preserve">评价要点：
①项目是否按照规定的程序申请设立；（2分）
②所提交的文件、材料是否符合相关要求；（2分）
③事前是否已经过必要的可行性研究、专家论证、风险评估、集体决策等。（2分）
</t>
  </si>
  <si>
    <t>绩效目标合理性
（7分）</t>
  </si>
  <si>
    <t>评价要点:
①是否符合国家相关法律法规、国民经济发展规划和党委政府决策;（1分）
②是否与项目实施单位或委托单位职责密切相关;（2分）
③项目是否为促进社会公益所必需;（2分）
④项目预期产出效益和效果是否符合正常的业绩水平。（2分）</t>
  </si>
  <si>
    <t>绩效指标明确性
（7分）</t>
  </si>
  <si>
    <t>评价要点:
①是否将项目绩效目标细化分解为具体的绩效指标;（1分）
②是否通过清晰、可衡量的指标值予以体现;（2分）
③是否与项目年度任务数或计划数相对应;（2分）
④是否与预算确定的项目投资额或资金量相匹配。（2分）</t>
  </si>
  <si>
    <t>工程程序管理
（3分）</t>
  </si>
  <si>
    <t>项目实施单位的业务管理制度是否健全，实施是否符合相关业务管理规定，用以反映和考核业务管理制度对项目顺利实施的保障情况。，用以反映和考核业务管理制度的有效执行情况。</t>
  </si>
  <si>
    <t>评价要点:
①是否已制定或具有相应的业务管理制度业务，管理制度是否合法、合规、完整;（1分）
②工程相关资料程序是否合法、合规、完整。（2分）</t>
  </si>
  <si>
    <t>过程管理
（4分）</t>
  </si>
  <si>
    <t>后期管理
（3分）</t>
  </si>
  <si>
    <t>财务管理制度健全性
（3分）</t>
  </si>
  <si>
    <t xml:space="preserve">评价要点:
①是否已制定或具有相应的财务管理制度;（1分）
②财务管理制度是否合法、合规、完整。（2分）                       </t>
  </si>
  <si>
    <t>资金使用合规性
（4分）</t>
  </si>
  <si>
    <t>财务监控有效性
（3分）</t>
  </si>
  <si>
    <t>评价要点：
①是否已制定或具有相应的监控机制；（1分）
②是否采取了相应的财务检查等必要的监控措施或手段。（2分）</t>
  </si>
  <si>
    <t>用以反映和考核生态环境局推动生态环境质量改善和生态环境治理能力中的，地表水环境质量情况</t>
  </si>
  <si>
    <t>评价要点：                                                   ①2024年较2023年，巫山县城区环境空气优良天数占比有提升，得10分；
②2024年较2023年，巫山县城区环境空气优良天数占比变化不大，得6分；                                                       ③2024年较2023年，巫山县城区环境空气优良天数占比下降，不得分。</t>
  </si>
  <si>
    <t>用以反映和考核生态环境局推动生态环境质量改善和生态环境治理能力中的，空气环境质量情况</t>
  </si>
  <si>
    <t>评价要点：                                                   ①2024年较2023年排名有提升，得10分；
②2024年较2023年排名持平，得6分；                                                       ③2024年较2024年排名下降或亏损增长，不得分。</t>
  </si>
  <si>
    <t>用以反映和考核涉及到的工程项目的运行和产出情况。</t>
  </si>
  <si>
    <t>验收完工的监测站已全部投入运行，得10分。
否则根据监测站的实际运行情况酌情扣分。</t>
  </si>
  <si>
    <t>地表水环境质量
（10分）</t>
  </si>
  <si>
    <t>空气环境质量状况
（10分）</t>
  </si>
  <si>
    <t>监测站运行情况
（10分）</t>
  </si>
  <si>
    <t>项目实施对经济发展所带来的直接或间接影响情况。</t>
  </si>
  <si>
    <t>生态效益
（10分）</t>
  </si>
  <si>
    <t>社会效益
（10分）</t>
  </si>
  <si>
    <t>可持续影响
（10分）</t>
  </si>
  <si>
    <t>评价要点：项目实施对生态环境所带来的直接或间接影响情况，对综合开发利用和节约资源、保护环境和生态建设的作用。</t>
    <phoneticPr fontId="4" type="noConversion"/>
  </si>
  <si>
    <t>评价要点：项目实施对社会发展所带来的直接或间接影响情况，对科学技术进步、产业结构优化、促进社会发展、提高健康水平、改善生活质量、增强公共安全等的作用。</t>
    <phoneticPr fontId="4" type="noConversion"/>
  </si>
  <si>
    <t>评价要点：项目后续运行及成效发挥的可持续影响情况,推动生态环境质量改善和生态环境治理能力提升，进而推动社会和经济的可持续发展的情况</t>
    <phoneticPr fontId="4" type="noConversion"/>
  </si>
  <si>
    <t>巫山县生态环境局生态环境“以奖促治”专项绩效考核评分表</t>
    <phoneticPr fontId="4" type="noConversion"/>
  </si>
  <si>
    <t>附表一</t>
    <phoneticPr fontId="7" type="noConversion"/>
  </si>
  <si>
    <t>分值</t>
    <phoneticPr fontId="7" type="noConversion"/>
  </si>
  <si>
    <t>评价内容及评分标准</t>
    <phoneticPr fontId="7" type="noConversion"/>
  </si>
  <si>
    <t>具体评价情况</t>
    <phoneticPr fontId="7" type="noConversion"/>
  </si>
  <si>
    <t>评价得分</t>
    <phoneticPr fontId="7" type="noConversion"/>
  </si>
  <si>
    <t xml:space="preserve">项目实施依据合理性、合规性
</t>
    <phoneticPr fontId="7" type="noConversion"/>
  </si>
  <si>
    <t xml:space="preserve">绩效目标合理性
</t>
    <phoneticPr fontId="7" type="noConversion"/>
  </si>
  <si>
    <t xml:space="preserve">绩效指标明确性
</t>
    <phoneticPr fontId="7" type="noConversion"/>
  </si>
  <si>
    <t>项目立项</t>
    <phoneticPr fontId="7" type="noConversion"/>
  </si>
  <si>
    <t xml:space="preserve">工程程序管理
</t>
    <phoneticPr fontId="7" type="noConversion"/>
  </si>
  <si>
    <t xml:space="preserve">过程管理
</t>
    <phoneticPr fontId="7" type="noConversion"/>
  </si>
  <si>
    <t xml:space="preserve">后期管理
</t>
    <phoneticPr fontId="7" type="noConversion"/>
  </si>
  <si>
    <t xml:space="preserve">财务管理制度健全性
</t>
    <phoneticPr fontId="7" type="noConversion"/>
  </si>
  <si>
    <t xml:space="preserve">资金使用合规性
</t>
    <phoneticPr fontId="7" type="noConversion"/>
  </si>
  <si>
    <t xml:space="preserve">财务监控有效性
</t>
    <phoneticPr fontId="7" type="noConversion"/>
  </si>
  <si>
    <t xml:space="preserve">地表水环境质量
</t>
    <phoneticPr fontId="7" type="noConversion"/>
  </si>
  <si>
    <t xml:space="preserve">空气环境质量状况
</t>
    <phoneticPr fontId="7" type="noConversion"/>
  </si>
  <si>
    <t xml:space="preserve">监测站运行情况
</t>
    <phoneticPr fontId="7" type="noConversion"/>
  </si>
  <si>
    <t xml:space="preserve">生态效益
</t>
    <phoneticPr fontId="7" type="noConversion"/>
  </si>
  <si>
    <t xml:space="preserve">社会效益
</t>
    <phoneticPr fontId="7" type="noConversion"/>
  </si>
  <si>
    <t xml:space="preserve">可持续影响
</t>
    <phoneticPr fontId="7" type="noConversion"/>
  </si>
  <si>
    <t>项目效益</t>
    <phoneticPr fontId="7" type="noConversion"/>
  </si>
  <si>
    <t>财务管理</t>
    <phoneticPr fontId="7" type="noConversion"/>
  </si>
  <si>
    <t>项目产出</t>
    <phoneticPr fontId="7" type="noConversion"/>
  </si>
  <si>
    <t>业务管理</t>
    <phoneticPr fontId="7" type="noConversion"/>
  </si>
  <si>
    <t>评价要点:
①是否符合国家相关法律法规、国民经济发展规划和党委政府决策;（1分）
②是否与项目实施单位或委托单位职责密切相关;（2分）
③项目是否为促进社会公益所必需;（2分）
④项目预期产出效益和效果是否符合正常的业绩水平。（2分）</t>
    <phoneticPr fontId="7" type="noConversion"/>
  </si>
  <si>
    <t>一级</t>
    <phoneticPr fontId="7" type="noConversion"/>
  </si>
  <si>
    <t>二级</t>
    <phoneticPr fontId="7" type="noConversion"/>
  </si>
  <si>
    <t>三级</t>
    <phoneticPr fontId="7" type="noConversion"/>
  </si>
  <si>
    <t>经查阅《重庆市财政局重庆市生态环境局关于印发&lt;重庆市生态环境“ 以奖促治”资金管理办法&gt;的通知》（渝财环〔2022〕7号）文件：生态环境“以奖促治”专项资金依据以上文件实施，实施依据充分，立项规范。得4分。</t>
    <phoneticPr fontId="7" type="noConversion"/>
  </si>
  <si>
    <t>绩效目标设立依据充分，与项目实际工作内容相关，符合客观实际，预期产出效益和效果符合正常的业绩水平，项目绩效目标合理。相关表述简单明了，能体现该项目的合理目标，但绩效目标设立较为简单片面，酌情扣分。得5分。</t>
  </si>
  <si>
    <t>经查绩效自评表，设立机动车尾气监测台数、空气优化天数等5个考核指标，项目所设定绩效目标与项目实际工作内容相关，主要产出指标较为明确，且有细化分解为具体的绩效指标。但全年绩效目标过于宽泛，对应的绩效指标又较为单一片面，酌情扣分。得4分。</t>
  </si>
  <si>
    <t>评价组查阅了生态环境局的管理制度，生态环境局未单独对工程建设制定相应的管理制度。同时在检查各个工程项目的前期资料，包括不限于比选资料，会议决策等发现：2个工程项目合同约定工期与招标工期不一致；个别小规模工程项目直接指定供应商，未经招投标程序。得1分。</t>
    <phoneticPr fontId="7" type="noConversion"/>
  </si>
  <si>
    <t>工程过程管理存在以下问题：施工合同均未约定农民工保证金以及履约保证金条款；部分工程项目有变更，但在工程资料里面未见各方洽商及技术核定的变更资料。得2分。</t>
  </si>
  <si>
    <t>部分工程项目验收资料未完整填具开工日期与竣工日期；部分工程项目验收资料签章不完整；2个项目未按照工期约定完工，延期平均天数10.5天。得2分。</t>
    <phoneticPr fontId="7" type="noConversion"/>
  </si>
  <si>
    <t>重庆市财政局与重庆市生态环境局已下达《重庆市生态环境“ 以奖促治”资金管理办法》（渝财环〔2022〕7号），巫山县生态环境局也已制定较为详细且完善的财务管理制度，相关管理条例能够对项目资金的实施进行有效控制。得3分。</t>
  </si>
  <si>
    <t>我们通过检查巫山县生态环境局有关生态环境“以奖促治”指标资金支付凭证，该项目所申请资金均用于了用于生态环保方面项目，未发现用于单位日常事务及职工薪酬，资金使用符合要求。
但存在该预算指标资金暂未到达，急于使用，借用其他预算指标支付，待资金到达后使用本指标付其他指标的应付款的情况。如，6月使用农村环境整治资金这项指标支付了2,650,750.00元，后11月资金到达后，使用以奖促治指标支付农村环境整治资金指标应付的2,725,700.00元。得2分。</t>
    <phoneticPr fontId="7" type="noConversion"/>
  </si>
  <si>
    <t>经查阅重庆市生态环境局政务公开的相关情况。2024年1-8月重庆市检测的地表水断面共计238个，除46个入境断面，其余192个断面中I-III类水质断面占95.3%。其中:长江干流监测的19个断面水质满足III类的比例占100%。按照城市水质指数(CWOI)对重庆市38个区县(自治县)和两江新区、西部科学城重庆高新区、万盛经开区水环境质量进行排名。截至2024年8月，巫山县水质排名居第4位，而2023年1-12月巫山县排名第6位，因此较去年有提升。得10分。</t>
  </si>
  <si>
    <t>经查阅重庆市生态环境局政务公开的相关情况。重庆市空气质量实时发布系统的数据显示，2024年1-8月巫山县空气质量优良天数共计243天，优良率99.6%，排名第一。而2023年1-12月巫山县空气质量优良天数共计358天，优良率98.1%，因此较去年有提升。得10分。</t>
  </si>
  <si>
    <t>经查验巫山县生态环境局内网的水质监测运行数据，以及重庆市生态环境局披露的关于重庆市水环境质量状况，通过比对检验的水质断面位置定位，水质监测站运行情况良好。得6分。</t>
  </si>
  <si>
    <t>生态环境“以奖促治”专项资金是以结果为导向进行资金分配，能进一步激发区县工作积极性和自主统筹能力，切实提升资金绩效助推污染防治攻坚战目标全面达成。同时对于保持区域生态平衡，提高人民生活质量，在生态环境的维护与改善上也发挥了一定的作用，对促进巫山县经济健康持续地发展具有十分重要的意义，能够实现所预计的生态效益。得10分。</t>
  </si>
  <si>
    <t>生态环境“以奖促治”专项资金有利于改善投资环境和生态区域建设，促进城市生态环境的改善，进而有利于社会安定和提高人民群众的生活水平，同时对于改善区域小气候、保持生态环境良性循环起到了重要作用，还可带动巫山县旅游产业的发展，并对刺激城镇经济增长有积极作用，能够实现所预计的社会效益。得10分。</t>
    <phoneticPr fontId="7" type="noConversion"/>
  </si>
  <si>
    <t>生态环境“以奖促治”专项资金，以科学发展观为指导，统筹规划、突出重点，因地制宜、分类指导，通过“以奖促治”，推动污染防治，开展环境集中整治，支持和引导区县政府落实生态环境保护责任，推动生态环境质量改善和生态环境治理能力提升，着力解决影响可持续发展的突出环境问题，并增强人民群众的环保意识。对于环境的保护具有重要意义，进而推动社会和经济的可持续发展。得10分。</t>
  </si>
  <si>
    <t>巫山县生态环境局生态环境“以奖促治”专项绩效指标体系表</t>
    <phoneticPr fontId="7" type="noConversion"/>
  </si>
  <si>
    <t>评价指标</t>
    <phoneticPr fontId="7" type="noConversion"/>
  </si>
  <si>
    <t>合计</t>
  </si>
  <si>
    <t>决策</t>
    <phoneticPr fontId="4" type="noConversion"/>
  </si>
  <si>
    <t>效益</t>
    <phoneticPr fontId="7" type="noConversion"/>
  </si>
  <si>
    <t>项目实施单位的业务管理制度是否健全，实施是否符合相关业务管理规定，用以反映和考核业务管理制度对项目顺利实施的保障情况，用以反映和考核业务管理制度的有效执行情况。</t>
    <phoneticPr fontId="7" type="noConversion"/>
  </si>
  <si>
    <t>项目实施单位在工程项目后期管护工作的质量以及资料归档工作的规范程度。用以反应项目在竣工交付使用后的一段时间内，对工程设施的维护保养、运行保障以及相关资料整理存档等方面的整体管理水平和效果。</t>
    <phoneticPr fontId="7" type="noConversion"/>
  </si>
  <si>
    <t>评价要点：
①是否已制定或具有相应的项目质量要求或标准，并按规定竣工验收，并运行维护；（2分）
②是否采取了相应的项目质量检查、验收等必需的控制措施或手段，相关资料严格整理存档。（2分）</t>
    <phoneticPr fontId="7" type="noConversion"/>
  </si>
  <si>
    <t>评价要点：
验收完工的监测站已全部投入运行，得10分。
否则根据监测站的实际运行情况酌情扣分。</t>
    <phoneticPr fontId="7" type="noConversion"/>
  </si>
  <si>
    <t>巫山县生态环境局的财务管理制度已规定完善的审核审批流程。我们通过检查有关资金支付凭证，该项目大多数支付凭证报销审批手续齐全，少部分凭证审核不到位，签字不全，部分超1万元的支出未附相应的会议纪要。审核监控较为严谨，酌情扣分。得2分。</t>
    <phoneticPr fontId="7" type="noConversion"/>
  </si>
  <si>
    <t>工程过程管理存在以下问题：施工合同均未约定农民工保证金以及履约保证金条款；部分工程项目有变更，但在工程资料里面未见各方洽商及技术核定的变更资料。得1分。</t>
    <phoneticPr fontId="11" type="noConversion"/>
  </si>
  <si>
    <t>部分工程项目验收资料未完整填具开工日期与竣工日期；部分工程项目验收资料签章不完整；2个项目未按照工期约定完工，延期平均天数10.5天。得1分。</t>
    <phoneticPr fontId="7" type="noConversion"/>
  </si>
  <si>
    <t>评价要点：
①是否已制定或具有相应的项目质量要求或标准，并按规定竣工验收，并运行维护；（1分）
②是否采取了相应的项目质量检查、验收等必需的控制措施或手段，相关资料严格整理存档。（2分）</t>
    <phoneticPr fontId="7" type="noConversion"/>
  </si>
  <si>
    <t>生态环境“以奖促治”专项资金有利于改善投资环境和生态区域建设，促进城市生态环境的改善，进而有利于社会安定和提高人民群众的生活水平，同时对于改善区域小气候、保持生态环境良性循环起到了重要作用，还可带动巫山县旅游产业的发展，并对刺激城镇经济增长有积极作用。预期能够实现较好的社会效益。得9分。</t>
    <phoneticPr fontId="7" type="noConversion"/>
  </si>
  <si>
    <t>生态环境“以奖促治”专项资金，以科学发展观为指导，统筹规划、突出重点，因地制宜、分类指导，通过“以奖促治”，推动污染防治，开展环境集中整治，支持和引导区县政府落实生态环境保护责任，推动生态环境质量改善和生态环境治理能力提升，着力解决影响可持续发展的突出环境问题，并增强人民群众的环保意识。对于环境的保护具有重要意义，进而推动社会和经济的可持续发展。但在宣传推广方面，虽然民众环保意识有所提升，但普及深度和广度仍有欠缺，未能充分激发全体民众全方位参与环保行动的热情与创造力。酌情扣分，得8.8分。</t>
    <phoneticPr fontId="11" type="noConversion"/>
  </si>
  <si>
    <t>经查绩效自评表，设立机动车尾气监测台数、空气优化天数等5个考核指标，项目所设定绩效目标与项目实际工作内容相关，主要产出指标较为明确，且有细化分解为具体的绩效指标。但全年绩效目标过于宽泛，对应的绩效指标又较为单一片面。得3分。</t>
    <phoneticPr fontId="11" type="noConversion"/>
  </si>
  <si>
    <t>绩效目标设立依据充分，与项目实际工作内容相关，符合客观实际，预期产出效益和效果符合正常的业绩水平，项目绩效目标较为合理。相关表述简单明了，但绩效目标设立较为简单片面，酌情扣分。得3分。</t>
  </si>
  <si>
    <t>经查阅《重庆市财政局重庆市生态环境局关于印发&lt;重庆市生态环境“ 以奖促治”资金管理办法&gt;的通知》（渝财环〔2022〕7号）文件：生态环境“以奖促治”专项资金依据以上文件实施，实施依据充分，立项规范。得6分。</t>
    <phoneticPr fontId="7" type="noConversion"/>
  </si>
  <si>
    <t>经查验巫山县生态环境局内网的水质监测运行数据，以及重庆市生态环境局披露的关于重庆市水环境质量状况，通过比对检验的水质断面位置定位，水质监测站运行情况良好。得10分。</t>
    <phoneticPr fontId="11" type="noConversion"/>
  </si>
  <si>
    <t>财务管理制度健全性</t>
    <phoneticPr fontId="7" type="noConversion"/>
  </si>
  <si>
    <t>资金使用合规性</t>
    <phoneticPr fontId="7" type="noConversion"/>
  </si>
  <si>
    <t>财务监控有效性</t>
    <phoneticPr fontId="7" type="noConversion"/>
  </si>
  <si>
    <t>后期管理</t>
    <phoneticPr fontId="7" type="noConversion"/>
  </si>
  <si>
    <t>过程管理</t>
    <phoneticPr fontId="7" type="noConversion"/>
  </si>
  <si>
    <t>工程程序管理</t>
    <phoneticPr fontId="7" type="noConversion"/>
  </si>
  <si>
    <t>绩效指标明确性</t>
    <phoneticPr fontId="7" type="noConversion"/>
  </si>
  <si>
    <t>绩效目标合理性</t>
    <phoneticPr fontId="7" type="noConversion"/>
  </si>
  <si>
    <t>项目实施依据合理性、合规性</t>
    <phoneticPr fontId="7" type="noConversion"/>
  </si>
  <si>
    <t>监测站运行情况</t>
    <phoneticPr fontId="7" type="noConversion"/>
  </si>
  <si>
    <t>空气环境质量状况</t>
    <phoneticPr fontId="7" type="noConversion"/>
  </si>
  <si>
    <t>地表水环境质量</t>
    <phoneticPr fontId="7" type="noConversion"/>
  </si>
  <si>
    <t>生态效益</t>
    <phoneticPr fontId="7" type="noConversion"/>
  </si>
  <si>
    <t>社会效益</t>
    <phoneticPr fontId="7" type="noConversion"/>
  </si>
  <si>
    <t>可持续影响</t>
    <phoneticPr fontId="7" type="noConversion"/>
  </si>
  <si>
    <t>评价组查阅了生态环境局的管理制度，生态环境局未单独对工程建设制定相应的管理制度。同时在检查各个工程项目的前期资料，包括不限于比选资料，会议决策等发现：2个工程项目合同约定工期与招标工期不一致。得1分。</t>
    <phoneticPr fontId="7" type="noConversion"/>
  </si>
  <si>
    <t>巫山县生态环境局的财务管理制度已规定完善的审核审批流程。我们通过检查有关资金支付凭证，该项目大多数支付凭证报销审批手续齐全，少部分凭证审核不到位，签字不全，部分超1万元的支出未附相应的会议纪要。审核监控较为严谨。得1分。</t>
    <phoneticPr fontId="7" type="noConversion"/>
  </si>
  <si>
    <t>我们通过检查巫山县生态环境局有关生态环境“以奖促治”指标资金支付凭证，该项目所申请资金均用于了用于生态环保方面项目，未发现用于单位日常事务及职工薪酬，资金使用符合要求。
但存在工程进度款支付报审单缺少监理单位的签章及意见的情况。得2分。</t>
    <phoneticPr fontId="7" type="noConversion"/>
  </si>
  <si>
    <t>评价要点：
①项目是否按照规定的程序申请设立；（2分）
②所提交的文件、材料是否符合相关要求；（2分）
③事前是否已经过必要的可行性研究、专家论证、风险评估、集体决策等。（2分）</t>
    <phoneticPr fontId="12" type="noConversion"/>
  </si>
  <si>
    <t>用以反映和考核涉及的工程项目的运行和产出情况。</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</si>
</sst>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76" formatCode="0.00_);[Red]\(0.00\)"/>
    <numFmt numFmtId="177" formatCode="0_);[Red]\(0\)"/>
  </numFmts>
  <fonts count="13" x14ac:knownFonts="1">
    <font>
      <sz val="12"/>
      <name val="宋体"/>
      <charset val="134"/>
    </font>
    <font>
      <sz val="10"/>
      <name val="宋体"/>
      <family val="3"/>
      <charset val="134"/>
    </font>
    <font>
      <b/>
      <sz val="14"/>
      <name val="宋体"/>
      <family val="3"/>
      <charset val="134"/>
    </font>
    <font>
      <sz val="12"/>
      <name val="宋体"/>
      <family val="3"/>
      <charset val="134"/>
    </font>
    <font>
      <sz val="9"/>
      <name val="宋体"/>
      <family val="3"/>
      <charset val="134"/>
    </font>
    <font>
      <sz val="10"/>
      <name val="宋体"/>
      <family val="3"/>
      <charset val="134"/>
    </font>
    <font>
      <sz val="9"/>
      <name val="宋体"/>
      <family val="3"/>
      <charset val="134"/>
    </font>
    <font>
      <sz val="9"/>
      <name val="宋体"/>
      <family val="3"/>
      <charset val="134"/>
    </font>
    <font>
      <b/>
      <sz val="10"/>
      <name val="宋体"/>
      <family val="3"/>
      <charset val="134"/>
    </font>
    <font>
      <sz val="10"/>
      <name val="Times New Roman"/>
      <family val="1"/>
    </font>
    <font>
      <sz val="10"/>
      <name val="宋体"/>
      <family val="3"/>
      <charset val="134"/>
      <scheme val="minor"/>
    </font>
    <font>
      <sz val="9"/>
      <name val="宋体"/>
      <family val="3"/>
      <charset val="134"/>
    </font>
    <font>
      <sz val="9"/>
      <name val="宋体"/>
      <charset val="134"/>
    </font>
  </fonts>
  <fills count="2">
    <fill>
      <patternFill patternType="none"/>
    </fill>
    <fill>
      <patternFill patternType="gray125"/>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top/>
      <bottom style="thin">
        <color auto="1"/>
      </bottom>
      <diagonal/>
    </border>
  </borders>
  <cellStyleXfs count="2">
    <xf numFmtId="0" fontId="0" fillId="0" borderId="0">
      <alignment vertical="center"/>
    </xf>
    <xf numFmtId="43" fontId="3" fillId="0" borderId="0" applyFont="0" applyFill="0" applyBorder="0" applyAlignment="0" applyProtection="0">
      <alignment vertical="center"/>
    </xf>
  </cellStyleXfs>
  <cellXfs count="70">
    <xf numFmtId="0" fontId="0" fillId="0" borderId="0" xfId="0">
      <alignment vertical="center"/>
    </xf>
    <xf numFmtId="0" fontId="1" fillId="0" borderId="1" xfId="0" applyFont="1" applyBorder="1" applyAlignment="1">
      <alignment vertical="center" wrapText="1"/>
    </xf>
    <xf numFmtId="0" fontId="1" fillId="0" borderId="0" xfId="0" applyFont="1" applyAlignment="1">
      <alignment horizontal="center" vertical="center"/>
    </xf>
    <xf numFmtId="0" fontId="1" fillId="0" borderId="0" xfId="0" applyFont="1">
      <alignment vertical="center"/>
    </xf>
    <xf numFmtId="0" fontId="1" fillId="0" borderId="0" xfId="0" applyFont="1" applyAlignment="1">
      <alignment vertical="center" wrapText="1"/>
    </xf>
    <xf numFmtId="0" fontId="1" fillId="0" borderId="0" xfId="0" applyFont="1" applyAlignment="1">
      <alignment horizontal="center" vertical="center" wrapText="1"/>
    </xf>
    <xf numFmtId="176" fontId="1" fillId="0" borderId="0" xfId="0" applyNumberFormat="1" applyFont="1" applyAlignment="1">
      <alignment horizontal="right" vertical="center" wrapText="1"/>
    </xf>
    <xf numFmtId="0" fontId="1" fillId="0" borderId="1" xfId="0" applyFont="1" applyBorder="1" applyAlignment="1">
      <alignment horizontal="center" vertical="center" wrapText="1"/>
    </xf>
    <xf numFmtId="176" fontId="1" fillId="0" borderId="1" xfId="0" applyNumberFormat="1" applyFont="1" applyBorder="1" applyAlignment="1">
      <alignment horizontal="center" vertical="center" wrapText="1"/>
    </xf>
    <xf numFmtId="0" fontId="1" fillId="0" borderId="2" xfId="0" applyFont="1" applyBorder="1" applyAlignment="1">
      <alignment horizontal="center" vertical="center" wrapText="1"/>
    </xf>
    <xf numFmtId="176" fontId="1" fillId="0" borderId="1" xfId="1" applyNumberFormat="1" applyFont="1" applyFill="1" applyBorder="1" applyAlignment="1">
      <alignment horizontal="right" vertical="center" wrapText="1"/>
    </xf>
    <xf numFmtId="176" fontId="1" fillId="0" borderId="1" xfId="1" applyNumberFormat="1" applyFont="1" applyBorder="1" applyAlignment="1">
      <alignment horizontal="right" vertical="center" wrapText="1"/>
    </xf>
    <xf numFmtId="0" fontId="1" fillId="0" borderId="1" xfId="0" applyFont="1" applyBorder="1" applyAlignment="1">
      <alignment horizontal="left" vertical="center" wrapText="1"/>
    </xf>
    <xf numFmtId="176" fontId="1" fillId="0" borderId="1" xfId="0" applyNumberFormat="1" applyFont="1" applyBorder="1" applyAlignment="1">
      <alignment horizontal="right" vertical="center" wrapText="1"/>
    </xf>
    <xf numFmtId="43" fontId="1" fillId="0" borderId="1" xfId="1" applyFont="1" applyFill="1" applyBorder="1" applyAlignment="1">
      <alignment vertical="center" wrapText="1"/>
    </xf>
    <xf numFmtId="43" fontId="1" fillId="0" borderId="1" xfId="1" applyFont="1" applyFill="1" applyBorder="1" applyAlignment="1">
      <alignment horizontal="right" vertical="center" wrapText="1"/>
    </xf>
    <xf numFmtId="0" fontId="1" fillId="0" borderId="2" xfId="0" applyFont="1" applyBorder="1" applyAlignment="1">
      <alignment vertical="center" wrapText="1"/>
    </xf>
    <xf numFmtId="0" fontId="1" fillId="0" borderId="2" xfId="0" applyFont="1" applyBorder="1" applyAlignment="1">
      <alignment horizontal="left" vertical="center" wrapText="1"/>
    </xf>
    <xf numFmtId="176" fontId="1" fillId="0" borderId="2" xfId="0" applyNumberFormat="1" applyFont="1" applyBorder="1" applyAlignment="1">
      <alignment horizontal="right" vertical="center" wrapText="1"/>
    </xf>
    <xf numFmtId="0" fontId="1" fillId="0" borderId="1" xfId="0" applyFont="1" applyBorder="1" applyAlignment="1">
      <alignment horizontal="center" vertical="center"/>
    </xf>
    <xf numFmtId="0" fontId="1" fillId="0" borderId="1" xfId="0" applyFont="1" applyBorder="1">
      <alignment vertical="center"/>
    </xf>
    <xf numFmtId="0" fontId="5" fillId="0" borderId="2" xfId="0" applyFont="1" applyBorder="1" applyAlignment="1">
      <alignment horizontal="left" vertical="center" wrapText="1"/>
    </xf>
    <xf numFmtId="0" fontId="5" fillId="0" borderId="1" xfId="0" applyFont="1" applyBorder="1" applyAlignment="1">
      <alignment vertical="center" wrapText="1"/>
    </xf>
    <xf numFmtId="177" fontId="1" fillId="0" borderId="1" xfId="0" applyNumberFormat="1" applyFont="1" applyBorder="1" applyAlignment="1">
      <alignment horizontal="center" vertical="center" wrapText="1"/>
    </xf>
    <xf numFmtId="177" fontId="1" fillId="0" borderId="0" xfId="0" applyNumberFormat="1" applyFont="1" applyAlignment="1">
      <alignment horizontal="center" vertical="center" wrapText="1"/>
    </xf>
    <xf numFmtId="177" fontId="1" fillId="0" borderId="0" xfId="0" applyNumberFormat="1" applyFont="1" applyAlignment="1">
      <alignment horizontal="center" vertical="center"/>
    </xf>
    <xf numFmtId="177" fontId="1" fillId="0" borderId="1" xfId="1" applyNumberFormat="1" applyFont="1" applyBorder="1" applyAlignment="1">
      <alignment horizontal="center" vertical="center" wrapText="1"/>
    </xf>
    <xf numFmtId="177" fontId="1" fillId="0" borderId="1" xfId="1" applyNumberFormat="1" applyFont="1" applyFill="1" applyBorder="1" applyAlignment="1">
      <alignment horizontal="center" vertical="center" wrapText="1"/>
    </xf>
    <xf numFmtId="177" fontId="1" fillId="0" borderId="2" xfId="0" applyNumberFormat="1" applyFont="1" applyBorder="1" applyAlignment="1">
      <alignment horizontal="center" vertical="center" wrapText="1"/>
    </xf>
    <xf numFmtId="0" fontId="8" fillId="0" borderId="1" xfId="0" applyFont="1" applyBorder="1" applyAlignment="1">
      <alignment horizontal="center" vertical="center" wrapText="1"/>
    </xf>
    <xf numFmtId="176" fontId="8" fillId="0" borderId="1" xfId="0" applyNumberFormat="1" applyFont="1" applyBorder="1" applyAlignment="1">
      <alignment horizontal="center" vertical="center" wrapText="1"/>
    </xf>
    <xf numFmtId="0" fontId="8" fillId="0" borderId="0" xfId="0" applyFont="1" applyAlignment="1">
      <alignment horizontal="center" vertical="center"/>
    </xf>
    <xf numFmtId="176" fontId="1" fillId="0" borderId="1" xfId="1" applyNumberFormat="1" applyFont="1" applyFill="1" applyBorder="1" applyAlignment="1">
      <alignment vertical="center" wrapText="1"/>
    </xf>
    <xf numFmtId="176" fontId="1" fillId="0" borderId="1" xfId="1" applyNumberFormat="1" applyFont="1" applyBorder="1" applyAlignment="1">
      <alignment vertical="center" wrapText="1"/>
    </xf>
    <xf numFmtId="176" fontId="1" fillId="0" borderId="1" xfId="0" applyNumberFormat="1" applyFont="1" applyBorder="1" applyAlignment="1">
      <alignment vertical="center" wrapText="1"/>
    </xf>
    <xf numFmtId="176" fontId="1" fillId="0" borderId="2" xfId="0" applyNumberFormat="1" applyFont="1" applyBorder="1" applyAlignment="1">
      <alignment vertical="center" wrapText="1"/>
    </xf>
    <xf numFmtId="0" fontId="1" fillId="0" borderId="5" xfId="0" applyFont="1" applyBorder="1" applyAlignment="1">
      <alignment vertical="center" wrapText="1"/>
    </xf>
    <xf numFmtId="0" fontId="1" fillId="0" borderId="6" xfId="0" applyFont="1" applyBorder="1" applyAlignment="1">
      <alignment vertical="center" wrapText="1"/>
    </xf>
    <xf numFmtId="0" fontId="5" fillId="0" borderId="5" xfId="0" applyFont="1" applyBorder="1" applyAlignment="1">
      <alignment vertical="center" wrapText="1"/>
    </xf>
    <xf numFmtId="0" fontId="2" fillId="0" borderId="1" xfId="0" applyFont="1" applyBorder="1" applyAlignment="1">
      <alignment horizontal="center" vertical="center" wrapText="1"/>
    </xf>
    <xf numFmtId="176" fontId="2" fillId="0" borderId="1" xfId="0" applyNumberFormat="1" applyFont="1" applyBorder="1" applyAlignment="1">
      <alignment horizontal="right" vertical="center" wrapText="1"/>
    </xf>
    <xf numFmtId="0" fontId="9" fillId="0" borderId="1" xfId="0" applyFont="1" applyBorder="1" applyAlignment="1">
      <alignment horizontal="center" vertical="center"/>
    </xf>
    <xf numFmtId="43" fontId="9" fillId="0" borderId="1" xfId="0" applyNumberFormat="1" applyFont="1" applyBorder="1" applyAlignment="1">
      <alignment horizontal="center" vertical="center"/>
    </xf>
    <xf numFmtId="176" fontId="10" fillId="0" borderId="1" xfId="0" applyNumberFormat="1" applyFont="1" applyBorder="1">
      <alignment vertical="center"/>
    </xf>
    <xf numFmtId="0" fontId="10" fillId="0" borderId="0" xfId="0" applyFont="1">
      <alignment vertical="center"/>
    </xf>
    <xf numFmtId="0" fontId="1" fillId="0" borderId="0" xfId="0" applyFont="1" applyAlignment="1"/>
    <xf numFmtId="176" fontId="1" fillId="0" borderId="1" xfId="1" applyNumberFormat="1" applyFont="1" applyFill="1" applyBorder="1" applyAlignment="1">
      <alignment horizontal="center" vertical="center" wrapText="1"/>
    </xf>
    <xf numFmtId="176" fontId="1" fillId="0" borderId="0" xfId="0" applyNumberFormat="1" applyFont="1" applyAlignment="1">
      <alignment horizontal="center" vertical="center" wrapText="1"/>
    </xf>
    <xf numFmtId="176" fontId="1" fillId="0" borderId="0" xfId="0" applyNumberFormat="1" applyFont="1" applyAlignment="1">
      <alignment horizontal="center" vertical="center"/>
    </xf>
    <xf numFmtId="176" fontId="1" fillId="0" borderId="2" xfId="0" applyNumberFormat="1" applyFont="1" applyBorder="1" applyAlignment="1">
      <alignment horizontal="center" vertical="center" wrapText="1"/>
    </xf>
    <xf numFmtId="0" fontId="1" fillId="0" borderId="5" xfId="0" applyFont="1" applyBorder="1" applyAlignment="1">
      <alignment horizontal="left" vertical="center" wrapText="1"/>
    </xf>
    <xf numFmtId="176" fontId="1" fillId="0" borderId="1" xfId="1" applyNumberFormat="1" applyFont="1" applyFill="1" applyBorder="1" applyAlignment="1">
      <alignment horizontal="left" vertical="center" wrapText="1"/>
    </xf>
    <xf numFmtId="0" fontId="1" fillId="0" borderId="0" xfId="0" applyFont="1" applyAlignment="1">
      <alignment horizontal="left" vertical="center" wrapText="1"/>
    </xf>
    <xf numFmtId="176" fontId="1" fillId="0" borderId="1" xfId="0" applyNumberFormat="1" applyFont="1" applyBorder="1" applyAlignment="1">
      <alignment horizontal="left" vertical="center" wrapText="1"/>
    </xf>
    <xf numFmtId="43" fontId="1" fillId="0" borderId="1" xfId="1" applyFont="1" applyFill="1" applyBorder="1" applyAlignment="1">
      <alignment horizontal="left" vertical="center" wrapText="1"/>
    </xf>
    <xf numFmtId="0" fontId="1" fillId="0" borderId="6" xfId="0" applyFont="1" applyBorder="1" applyAlignment="1">
      <alignment horizontal="left" vertical="center" wrapText="1"/>
    </xf>
    <xf numFmtId="176" fontId="1" fillId="0" borderId="2" xfId="0" applyNumberFormat="1" applyFont="1" applyBorder="1" applyAlignment="1">
      <alignment horizontal="left" vertical="center" wrapText="1"/>
    </xf>
    <xf numFmtId="0" fontId="5" fillId="0" borderId="1" xfId="0" applyFont="1" applyBorder="1" applyAlignment="1">
      <alignment horizontal="left" vertical="center" wrapText="1"/>
    </xf>
    <xf numFmtId="0" fontId="1" fillId="0" borderId="1" xfId="0" applyFont="1" applyBorder="1" applyAlignment="1">
      <alignment horizontal="center" vertical="center" wrapText="1"/>
    </xf>
    <xf numFmtId="0" fontId="5" fillId="0" borderId="1" xfId="0" applyFont="1" applyBorder="1" applyAlignment="1">
      <alignment horizontal="center" vertical="center" wrapText="1"/>
    </xf>
    <xf numFmtId="0" fontId="2" fillId="0" borderId="0" xfId="0" applyFont="1" applyAlignment="1">
      <alignment horizontal="center" vertical="center" wrapText="1"/>
    </xf>
    <xf numFmtId="0" fontId="2" fillId="0" borderId="7" xfId="0" applyFont="1" applyBorder="1" applyAlignment="1">
      <alignment horizontal="center" vertical="center" wrapText="1"/>
    </xf>
    <xf numFmtId="0" fontId="8" fillId="0" borderId="1" xfId="0" applyFont="1" applyBorder="1" applyAlignment="1">
      <alignment horizontal="center" vertical="center" wrapText="1"/>
    </xf>
    <xf numFmtId="176" fontId="8" fillId="0" borderId="1" xfId="0" applyNumberFormat="1" applyFont="1" applyBorder="1" applyAlignment="1">
      <alignment horizontal="center" vertical="center" wrapText="1"/>
    </xf>
    <xf numFmtId="177" fontId="8" fillId="0" borderId="1" xfId="0" applyNumberFormat="1" applyFont="1" applyBorder="1" applyAlignment="1">
      <alignment horizontal="center" vertical="center" wrapText="1"/>
    </xf>
    <xf numFmtId="176" fontId="2" fillId="0" borderId="0" xfId="0" applyNumberFormat="1" applyFont="1" applyAlignment="1">
      <alignment horizontal="righ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5" fillId="0" borderId="2" xfId="0" applyFont="1" applyBorder="1" applyAlignment="1">
      <alignment horizontal="center" vertical="center" wrapText="1"/>
    </xf>
  </cellXfs>
  <cellStyles count="2">
    <cellStyle name="常规" xfId="0" builtinId="0"/>
    <cellStyle name="千位分隔" xfId="1" builtinId="3"/>
  </cellStyles>
  <dxfs count="0"/>
  <tableStyles count="0" defaultTableStyle="TableStyleMedium2" defaultPivotStyle="PivotStyleLight16"/>
  <colors>
    <mruColors>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276B9-7C01-40A5-A4EA-81923801B6CA}">
  <sheetPr>
    <pageSetUpPr fitToPage="1"/>
  </sheetPr>
  <dimension ref="A1:XCZ21"/>
  <sheetViews>
    <sheetView tabSelected="1" view="pageBreakPreview" topLeftCell="A16" zoomScale="90" zoomScaleNormal="90" zoomScaleSheetLayoutView="90" workbookViewId="0">
      <pane xSplit="6" topLeftCell="G1" activePane="topRight" state="frozen"/>
      <selection pane="topRight" activeCell="G17" sqref="G17"/>
    </sheetView>
  </sheetViews>
  <sheetFormatPr defaultColWidth="9" defaultRowHeight="12" x14ac:dyDescent="0.15"/>
  <cols>
    <col min="1" max="2" width="7.375" style="4" customWidth="1"/>
    <col min="3" max="6" width="7.375" style="5" customWidth="1"/>
    <col min="7" max="7" width="24.75" style="4" customWidth="1"/>
    <col min="8" max="8" width="55.75" style="4" customWidth="1"/>
    <col min="9" max="9" width="10.625" style="4" hidden="1" customWidth="1"/>
    <col min="10" max="10" width="10.125" style="6" hidden="1" customWidth="1"/>
    <col min="11" max="11" width="54.25" style="4" customWidth="1"/>
    <col min="12" max="12" width="8.125" style="47" customWidth="1"/>
    <col min="13" max="16384" width="9" style="3"/>
  </cols>
  <sheetData>
    <row r="1" spans="1:14" x14ac:dyDescent="0.15">
      <c r="A1" s="4" t="s">
        <v>75</v>
      </c>
    </row>
    <row r="2" spans="1:14" ht="12" customHeight="1" x14ac:dyDescent="0.15">
      <c r="A2" s="60" t="s">
        <v>118</v>
      </c>
      <c r="B2" s="60"/>
      <c r="C2" s="60"/>
      <c r="D2" s="60"/>
      <c r="E2" s="60"/>
      <c r="F2" s="60"/>
      <c r="G2" s="60"/>
      <c r="H2" s="60"/>
      <c r="I2" s="60"/>
      <c r="J2" s="60"/>
      <c r="K2" s="60"/>
      <c r="L2" s="48"/>
    </row>
    <row r="3" spans="1:14" ht="12" customHeight="1" x14ac:dyDescent="0.15">
      <c r="A3" s="61"/>
      <c r="B3" s="61"/>
      <c r="C3" s="61"/>
      <c r="D3" s="61"/>
      <c r="E3" s="61"/>
      <c r="F3" s="61"/>
      <c r="G3" s="61"/>
      <c r="H3" s="61"/>
      <c r="I3" s="61"/>
      <c r="J3" s="61"/>
      <c r="K3" s="61"/>
      <c r="L3" s="48"/>
    </row>
    <row r="4" spans="1:14" ht="18" customHeight="1" x14ac:dyDescent="0.15">
      <c r="A4" s="62" t="s">
        <v>119</v>
      </c>
      <c r="B4" s="62"/>
      <c r="C4" s="62"/>
      <c r="D4" s="62"/>
      <c r="E4" s="62"/>
      <c r="F4" s="62"/>
      <c r="G4" s="62" t="s">
        <v>3</v>
      </c>
      <c r="H4" s="62" t="s">
        <v>77</v>
      </c>
      <c r="I4" s="39"/>
      <c r="J4" s="40"/>
      <c r="K4" s="62" t="s">
        <v>78</v>
      </c>
      <c r="L4" s="63" t="s">
        <v>79</v>
      </c>
    </row>
    <row r="5" spans="1:14" s="31" customFormat="1" x14ac:dyDescent="0.15">
      <c r="A5" s="29" t="s">
        <v>101</v>
      </c>
      <c r="B5" s="29" t="s">
        <v>76</v>
      </c>
      <c r="C5" s="29" t="s">
        <v>102</v>
      </c>
      <c r="D5" s="29" t="s">
        <v>76</v>
      </c>
      <c r="E5" s="29" t="s">
        <v>103</v>
      </c>
      <c r="F5" s="29" t="s">
        <v>76</v>
      </c>
      <c r="G5" s="62"/>
      <c r="H5" s="62"/>
      <c r="I5" s="29" t="s">
        <v>5</v>
      </c>
      <c r="J5" s="30" t="s">
        <v>6</v>
      </c>
      <c r="K5" s="62"/>
      <c r="L5" s="63"/>
    </row>
    <row r="6" spans="1:14" ht="86.45" customHeight="1" x14ac:dyDescent="0.15">
      <c r="A6" s="58" t="s">
        <v>121</v>
      </c>
      <c r="B6" s="59">
        <v>20</v>
      </c>
      <c r="C6" s="58" t="s">
        <v>83</v>
      </c>
      <c r="D6" s="58">
        <v>20</v>
      </c>
      <c r="E6" s="7" t="s">
        <v>145</v>
      </c>
      <c r="F6" s="7">
        <v>6</v>
      </c>
      <c r="G6" s="50" t="s">
        <v>10</v>
      </c>
      <c r="H6" s="12" t="s">
        <v>155</v>
      </c>
      <c r="I6" s="51">
        <v>0</v>
      </c>
      <c r="J6" s="51">
        <v>6</v>
      </c>
      <c r="K6" s="12" t="s">
        <v>135</v>
      </c>
      <c r="L6" s="46">
        <v>6</v>
      </c>
    </row>
    <row r="7" spans="1:14" ht="96.6" customHeight="1" x14ac:dyDescent="0.15">
      <c r="A7" s="58"/>
      <c r="B7" s="59"/>
      <c r="C7" s="58"/>
      <c r="D7" s="58"/>
      <c r="E7" s="7" t="s">
        <v>144</v>
      </c>
      <c r="F7" s="7">
        <v>7</v>
      </c>
      <c r="G7" s="50" t="s">
        <v>11</v>
      </c>
      <c r="H7" s="12" t="s">
        <v>100</v>
      </c>
      <c r="I7" s="51">
        <v>2</v>
      </c>
      <c r="J7" s="51">
        <v>5</v>
      </c>
      <c r="K7" s="12" t="s">
        <v>134</v>
      </c>
      <c r="L7" s="46">
        <v>3</v>
      </c>
    </row>
    <row r="8" spans="1:14" ht="85.15" customHeight="1" x14ac:dyDescent="0.15">
      <c r="A8" s="58"/>
      <c r="B8" s="59"/>
      <c r="C8" s="58"/>
      <c r="D8" s="58"/>
      <c r="E8" s="7" t="s">
        <v>143</v>
      </c>
      <c r="F8" s="7">
        <v>7</v>
      </c>
      <c r="G8" s="52" t="s">
        <v>12</v>
      </c>
      <c r="H8" s="12" t="s">
        <v>47</v>
      </c>
      <c r="I8" s="51">
        <v>3</v>
      </c>
      <c r="J8" s="51">
        <v>4</v>
      </c>
      <c r="K8" s="12" t="s">
        <v>133</v>
      </c>
      <c r="L8" s="46">
        <v>3</v>
      </c>
    </row>
    <row r="9" spans="1:14" ht="100.15" customHeight="1" x14ac:dyDescent="0.15">
      <c r="A9" s="59" t="s">
        <v>41</v>
      </c>
      <c r="B9" s="59">
        <v>20</v>
      </c>
      <c r="C9" s="58" t="s">
        <v>99</v>
      </c>
      <c r="D9" s="58">
        <v>10</v>
      </c>
      <c r="E9" s="7" t="s">
        <v>142</v>
      </c>
      <c r="F9" s="7">
        <v>3</v>
      </c>
      <c r="G9" s="50" t="s">
        <v>123</v>
      </c>
      <c r="H9" s="12" t="s">
        <v>50</v>
      </c>
      <c r="I9" s="51">
        <v>2</v>
      </c>
      <c r="J9" s="53">
        <v>1</v>
      </c>
      <c r="K9" s="12" t="s">
        <v>152</v>
      </c>
      <c r="L9" s="8">
        <v>1</v>
      </c>
    </row>
    <row r="10" spans="1:14" ht="87" customHeight="1" x14ac:dyDescent="0.15">
      <c r="A10" s="58"/>
      <c r="B10" s="59"/>
      <c r="C10" s="58"/>
      <c r="D10" s="58"/>
      <c r="E10" s="7" t="s">
        <v>141</v>
      </c>
      <c r="F10" s="7">
        <v>4</v>
      </c>
      <c r="G10" s="50" t="s">
        <v>31</v>
      </c>
      <c r="H10" s="12" t="s">
        <v>32</v>
      </c>
      <c r="I10" s="54">
        <v>2</v>
      </c>
      <c r="J10" s="54">
        <v>2</v>
      </c>
      <c r="K10" s="12" t="s">
        <v>128</v>
      </c>
      <c r="L10" s="46">
        <v>1</v>
      </c>
    </row>
    <row r="11" spans="1:14" ht="115.9" customHeight="1" x14ac:dyDescent="0.15">
      <c r="A11" s="58"/>
      <c r="B11" s="59"/>
      <c r="C11" s="58"/>
      <c r="D11" s="58"/>
      <c r="E11" s="7" t="s">
        <v>140</v>
      </c>
      <c r="F11" s="7">
        <v>3</v>
      </c>
      <c r="G11" s="50" t="s">
        <v>124</v>
      </c>
      <c r="H11" s="12" t="s">
        <v>130</v>
      </c>
      <c r="I11" s="54">
        <v>1</v>
      </c>
      <c r="J11" s="54">
        <v>2</v>
      </c>
      <c r="K11" s="12" t="s">
        <v>129</v>
      </c>
      <c r="L11" s="46">
        <v>1</v>
      </c>
    </row>
    <row r="12" spans="1:14" ht="76.900000000000006" customHeight="1" x14ac:dyDescent="0.15">
      <c r="A12" s="58"/>
      <c r="B12" s="59"/>
      <c r="C12" s="58" t="s">
        <v>97</v>
      </c>
      <c r="D12" s="58">
        <v>10</v>
      </c>
      <c r="E12" s="7" t="s">
        <v>137</v>
      </c>
      <c r="F12" s="7">
        <v>3</v>
      </c>
      <c r="G12" s="50" t="s">
        <v>34</v>
      </c>
      <c r="H12" s="12" t="s">
        <v>54</v>
      </c>
      <c r="I12" s="51">
        <v>0</v>
      </c>
      <c r="J12" s="54">
        <v>3</v>
      </c>
      <c r="K12" s="12" t="s">
        <v>110</v>
      </c>
      <c r="L12" s="46">
        <v>3</v>
      </c>
    </row>
    <row r="13" spans="1:14" ht="100.9" customHeight="1" x14ac:dyDescent="0.15">
      <c r="A13" s="58"/>
      <c r="B13" s="59"/>
      <c r="C13" s="58"/>
      <c r="D13" s="58"/>
      <c r="E13" s="7" t="s">
        <v>138</v>
      </c>
      <c r="F13" s="7">
        <v>4</v>
      </c>
      <c r="G13" s="55" t="s">
        <v>35</v>
      </c>
      <c r="H13" s="17" t="s">
        <v>36</v>
      </c>
      <c r="I13" s="56">
        <v>2</v>
      </c>
      <c r="J13" s="56">
        <v>2</v>
      </c>
      <c r="K13" s="17" t="s">
        <v>154</v>
      </c>
      <c r="L13" s="49">
        <v>2</v>
      </c>
    </row>
    <row r="14" spans="1:14" ht="97.9" customHeight="1" x14ac:dyDescent="0.15">
      <c r="A14" s="58"/>
      <c r="B14" s="59"/>
      <c r="C14" s="58"/>
      <c r="D14" s="58"/>
      <c r="E14" s="7" t="s">
        <v>139</v>
      </c>
      <c r="F14" s="7">
        <v>3</v>
      </c>
      <c r="G14" s="50" t="s">
        <v>37</v>
      </c>
      <c r="H14" s="12" t="s">
        <v>57</v>
      </c>
      <c r="I14" s="51">
        <v>1</v>
      </c>
      <c r="J14" s="53">
        <v>2</v>
      </c>
      <c r="K14" s="12" t="s">
        <v>153</v>
      </c>
      <c r="L14" s="8">
        <v>1</v>
      </c>
    </row>
    <row r="15" spans="1:14" ht="111.6" customHeight="1" x14ac:dyDescent="0.15">
      <c r="A15" s="58" t="s">
        <v>22</v>
      </c>
      <c r="B15" s="58">
        <v>30</v>
      </c>
      <c r="C15" s="58" t="s">
        <v>98</v>
      </c>
      <c r="D15" s="58">
        <v>30</v>
      </c>
      <c r="E15" s="7" t="s">
        <v>148</v>
      </c>
      <c r="F15" s="7">
        <v>10</v>
      </c>
      <c r="G15" s="50" t="s">
        <v>58</v>
      </c>
      <c r="H15" s="12" t="s">
        <v>61</v>
      </c>
      <c r="I15" s="51">
        <v>0</v>
      </c>
      <c r="J15" s="53">
        <v>10</v>
      </c>
      <c r="K15" s="12" t="s">
        <v>112</v>
      </c>
      <c r="L15" s="8">
        <v>10</v>
      </c>
      <c r="N15" s="1"/>
    </row>
    <row r="16" spans="1:14" ht="90" customHeight="1" x14ac:dyDescent="0.15">
      <c r="A16" s="58"/>
      <c r="B16" s="58"/>
      <c r="C16" s="58"/>
      <c r="D16" s="58"/>
      <c r="E16" s="7" t="s">
        <v>147</v>
      </c>
      <c r="F16" s="7">
        <v>10</v>
      </c>
      <c r="G16" s="50" t="s">
        <v>60</v>
      </c>
      <c r="H16" s="12" t="s">
        <v>59</v>
      </c>
      <c r="I16" s="51">
        <v>0</v>
      </c>
      <c r="J16" s="53">
        <v>10</v>
      </c>
      <c r="K16" s="12" t="s">
        <v>113</v>
      </c>
      <c r="L16" s="8">
        <v>10</v>
      </c>
    </row>
    <row r="17" spans="1:12 16328:16328" ht="92.45" customHeight="1" x14ac:dyDescent="0.15">
      <c r="A17" s="58"/>
      <c r="B17" s="58"/>
      <c r="C17" s="58"/>
      <c r="D17" s="58"/>
      <c r="E17" s="7" t="s">
        <v>146</v>
      </c>
      <c r="F17" s="7">
        <v>10</v>
      </c>
      <c r="G17" s="12" t="s">
        <v>156</v>
      </c>
      <c r="H17" s="12" t="s">
        <v>126</v>
      </c>
      <c r="I17" s="51">
        <v>0</v>
      </c>
      <c r="J17" s="53">
        <v>10</v>
      </c>
      <c r="K17" s="12" t="s">
        <v>136</v>
      </c>
      <c r="L17" s="8">
        <v>10</v>
      </c>
    </row>
    <row r="18" spans="1:12 16328:16328" ht="92.45" customHeight="1" x14ac:dyDescent="0.15">
      <c r="A18" s="58" t="s">
        <v>122</v>
      </c>
      <c r="B18" s="58">
        <v>30</v>
      </c>
      <c r="C18" s="58" t="s">
        <v>96</v>
      </c>
      <c r="D18" s="58">
        <v>30</v>
      </c>
      <c r="E18" s="7" t="s">
        <v>149</v>
      </c>
      <c r="F18" s="7">
        <v>10</v>
      </c>
      <c r="G18" s="57" t="s">
        <v>67</v>
      </c>
      <c r="H18" s="12" t="s">
        <v>71</v>
      </c>
      <c r="I18" s="51">
        <v>0</v>
      </c>
      <c r="J18" s="53">
        <v>10</v>
      </c>
      <c r="K18" s="12" t="s">
        <v>115</v>
      </c>
      <c r="L18" s="8">
        <v>10</v>
      </c>
    </row>
    <row r="19" spans="1:12 16328:16328" ht="95.45" customHeight="1" x14ac:dyDescent="0.15">
      <c r="A19" s="58"/>
      <c r="B19" s="58"/>
      <c r="C19" s="58"/>
      <c r="D19" s="58"/>
      <c r="E19" s="7" t="s">
        <v>150</v>
      </c>
      <c r="F19" s="7">
        <v>10</v>
      </c>
      <c r="G19" s="12" t="s">
        <v>38</v>
      </c>
      <c r="H19" s="12" t="s">
        <v>72</v>
      </c>
      <c r="I19" s="51">
        <v>0</v>
      </c>
      <c r="J19" s="53">
        <v>10</v>
      </c>
      <c r="K19" s="12" t="s">
        <v>131</v>
      </c>
      <c r="L19" s="8">
        <v>9</v>
      </c>
    </row>
    <row r="20" spans="1:12 16328:16328" ht="130.9" customHeight="1" x14ac:dyDescent="0.15">
      <c r="A20" s="58"/>
      <c r="B20" s="58"/>
      <c r="C20" s="58"/>
      <c r="D20" s="58"/>
      <c r="E20" s="7" t="s">
        <v>151</v>
      </c>
      <c r="F20" s="7">
        <v>10</v>
      </c>
      <c r="G20" s="12" t="s">
        <v>39</v>
      </c>
      <c r="H20" s="12" t="s">
        <v>73</v>
      </c>
      <c r="I20" s="51">
        <v>0</v>
      </c>
      <c r="J20" s="53">
        <v>10</v>
      </c>
      <c r="K20" s="12" t="s">
        <v>132</v>
      </c>
      <c r="L20" s="8">
        <v>8.8000000000000007</v>
      </c>
    </row>
    <row r="21" spans="1:12 16328:16328" s="44" customFormat="1" ht="28.9" customHeight="1" x14ac:dyDescent="0.15">
      <c r="A21" s="19" t="s">
        <v>120</v>
      </c>
      <c r="B21" s="41">
        <f>SUM(B6:B20)</f>
        <v>100</v>
      </c>
      <c r="C21" s="7"/>
      <c r="D21" s="41">
        <f>SUM(D6:D20)</f>
        <v>100</v>
      </c>
      <c r="E21" s="7"/>
      <c r="F21" s="41">
        <f>SUM(F6:F20)</f>
        <v>100</v>
      </c>
      <c r="G21" s="19"/>
      <c r="H21" s="12"/>
      <c r="I21" s="12"/>
      <c r="J21" s="42" t="e">
        <f>SUM(#REF!)</f>
        <v>#REF!</v>
      </c>
      <c r="K21" s="12"/>
      <c r="L21" s="43">
        <f>SUM(L6:L20)</f>
        <v>78.8</v>
      </c>
      <c r="XCZ21" s="45"/>
    </row>
  </sheetData>
  <mergeCells count="24">
    <mergeCell ref="L4:L5"/>
    <mergeCell ref="A2:K3"/>
    <mergeCell ref="A4:F4"/>
    <mergeCell ref="G4:G5"/>
    <mergeCell ref="H4:H5"/>
    <mergeCell ref="K4:K5"/>
    <mergeCell ref="A6:A8"/>
    <mergeCell ref="B6:B8"/>
    <mergeCell ref="C6:C8"/>
    <mergeCell ref="D6:D8"/>
    <mergeCell ref="A9:A14"/>
    <mergeCell ref="B9:B14"/>
    <mergeCell ref="C9:C11"/>
    <mergeCell ref="D9:D11"/>
    <mergeCell ref="C12:C14"/>
    <mergeCell ref="D12:D14"/>
    <mergeCell ref="A15:A17"/>
    <mergeCell ref="B15:B17"/>
    <mergeCell ref="C15:C17"/>
    <mergeCell ref="D15:D17"/>
    <mergeCell ref="A18:A20"/>
    <mergeCell ref="B18:B20"/>
    <mergeCell ref="C18:C20"/>
    <mergeCell ref="D18:D20"/>
  </mergeCells>
  <phoneticPr fontId="12" type="noConversion"/>
  <pageMargins left="0.74803149606299213" right="0.74803149606299213" top="0.98425196850393704" bottom="0.98425196850393704" header="0.51181102362204722" footer="0.51181102362204722"/>
  <pageSetup paperSize="9" scale="65" firstPageNumber="22" fitToHeight="0" orientation="landscape" useFirstPageNumber="1" r:id="rId1"/>
  <headerFooter scaleWithDoc="0" alignWithMargins="0">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C137D-C37A-4B83-883E-3943FDED1C7D}">
  <sheetPr>
    <pageSetUpPr fitToPage="1"/>
  </sheetPr>
  <dimension ref="A1:XCZ21"/>
  <sheetViews>
    <sheetView view="pageBreakPreview" topLeftCell="A16" zoomScale="70" zoomScaleNormal="90" zoomScaleSheetLayoutView="70" workbookViewId="0">
      <pane xSplit="6" topLeftCell="G1" activePane="topRight" state="frozen"/>
      <selection pane="topRight" activeCell="H10" sqref="H10"/>
    </sheetView>
  </sheetViews>
  <sheetFormatPr defaultColWidth="9" defaultRowHeight="12" x14ac:dyDescent="0.15"/>
  <cols>
    <col min="1" max="2" width="7.375" style="4" customWidth="1"/>
    <col min="3" max="6" width="7.375" style="5" customWidth="1"/>
    <col min="7" max="7" width="24.75" style="4" customWidth="1"/>
    <col min="8" max="8" width="49.875" style="4" customWidth="1"/>
    <col min="9" max="9" width="10.625" style="4" hidden="1" customWidth="1"/>
    <col min="10" max="10" width="10.125" style="6" hidden="1" customWidth="1"/>
    <col min="11" max="11" width="61.25" style="4" customWidth="1"/>
    <col min="12" max="12" width="8.125" style="47" customWidth="1"/>
    <col min="13" max="16384" width="9" style="3"/>
  </cols>
  <sheetData>
    <row r="1" spans="1:14" x14ac:dyDescent="0.15">
      <c r="A1" s="4" t="s">
        <v>75</v>
      </c>
    </row>
    <row r="2" spans="1:14" ht="12" customHeight="1" x14ac:dyDescent="0.15">
      <c r="A2" s="60" t="s">
        <v>118</v>
      </c>
      <c r="B2" s="60"/>
      <c r="C2" s="60"/>
      <c r="D2" s="60"/>
      <c r="E2" s="60"/>
      <c r="F2" s="60"/>
      <c r="G2" s="60"/>
      <c r="H2" s="60"/>
      <c r="I2" s="60"/>
      <c r="J2" s="60"/>
      <c r="K2" s="60"/>
      <c r="L2" s="48"/>
    </row>
    <row r="3" spans="1:14" ht="12" customHeight="1" x14ac:dyDescent="0.15">
      <c r="A3" s="61"/>
      <c r="B3" s="61"/>
      <c r="C3" s="61"/>
      <c r="D3" s="61"/>
      <c r="E3" s="61"/>
      <c r="F3" s="61"/>
      <c r="G3" s="61"/>
      <c r="H3" s="61"/>
      <c r="I3" s="61"/>
      <c r="J3" s="61"/>
      <c r="K3" s="61"/>
      <c r="L3" s="48"/>
    </row>
    <row r="4" spans="1:14" ht="18" customHeight="1" x14ac:dyDescent="0.15">
      <c r="A4" s="62" t="s">
        <v>119</v>
      </c>
      <c r="B4" s="62"/>
      <c r="C4" s="62"/>
      <c r="D4" s="62"/>
      <c r="E4" s="62"/>
      <c r="F4" s="62"/>
      <c r="G4" s="62" t="s">
        <v>3</v>
      </c>
      <c r="H4" s="62" t="s">
        <v>77</v>
      </c>
      <c r="I4" s="39"/>
      <c r="J4" s="40"/>
      <c r="K4" s="62" t="s">
        <v>78</v>
      </c>
      <c r="L4" s="63" t="s">
        <v>79</v>
      </c>
    </row>
    <row r="5" spans="1:14" s="31" customFormat="1" x14ac:dyDescent="0.15">
      <c r="A5" s="29" t="s">
        <v>101</v>
      </c>
      <c r="B5" s="29" t="s">
        <v>76</v>
      </c>
      <c r="C5" s="29" t="s">
        <v>102</v>
      </c>
      <c r="D5" s="29" t="s">
        <v>76</v>
      </c>
      <c r="E5" s="29" t="s">
        <v>103</v>
      </c>
      <c r="F5" s="29" t="s">
        <v>76</v>
      </c>
      <c r="G5" s="62"/>
      <c r="H5" s="62"/>
      <c r="I5" s="29" t="s">
        <v>5</v>
      </c>
      <c r="J5" s="30" t="s">
        <v>6</v>
      </c>
      <c r="K5" s="62"/>
      <c r="L5" s="63"/>
    </row>
    <row r="6" spans="1:14" ht="76.900000000000006" customHeight="1" x14ac:dyDescent="0.15">
      <c r="A6" s="58" t="s">
        <v>121</v>
      </c>
      <c r="B6" s="59">
        <v>20</v>
      </c>
      <c r="C6" s="58" t="s">
        <v>83</v>
      </c>
      <c r="D6" s="58">
        <v>20</v>
      </c>
      <c r="E6" s="7" t="s">
        <v>145</v>
      </c>
      <c r="F6" s="7">
        <v>6</v>
      </c>
      <c r="G6" s="36" t="s">
        <v>10</v>
      </c>
      <c r="H6" s="1" t="s">
        <v>43</v>
      </c>
      <c r="I6" s="32">
        <v>0</v>
      </c>
      <c r="J6" s="32">
        <v>6</v>
      </c>
      <c r="K6" s="1" t="s">
        <v>135</v>
      </c>
      <c r="L6" s="46">
        <v>6</v>
      </c>
    </row>
    <row r="7" spans="1:14" ht="84" customHeight="1" x14ac:dyDescent="0.15">
      <c r="A7" s="58"/>
      <c r="B7" s="59"/>
      <c r="C7" s="58"/>
      <c r="D7" s="58"/>
      <c r="E7" s="7" t="s">
        <v>144</v>
      </c>
      <c r="F7" s="7">
        <v>7</v>
      </c>
      <c r="G7" s="36" t="s">
        <v>11</v>
      </c>
      <c r="H7" s="1" t="s">
        <v>100</v>
      </c>
      <c r="I7" s="32">
        <v>2</v>
      </c>
      <c r="J7" s="32">
        <v>5</v>
      </c>
      <c r="K7" s="1" t="s">
        <v>134</v>
      </c>
      <c r="L7" s="46">
        <v>3</v>
      </c>
    </row>
    <row r="8" spans="1:14" ht="69" customHeight="1" x14ac:dyDescent="0.15">
      <c r="A8" s="58"/>
      <c r="B8" s="59"/>
      <c r="C8" s="58"/>
      <c r="D8" s="58"/>
      <c r="E8" s="7" t="s">
        <v>143</v>
      </c>
      <c r="F8" s="7">
        <v>7</v>
      </c>
      <c r="G8" s="4" t="s">
        <v>12</v>
      </c>
      <c r="H8" s="1" t="s">
        <v>47</v>
      </c>
      <c r="I8" s="32">
        <v>3</v>
      </c>
      <c r="J8" s="32">
        <v>4</v>
      </c>
      <c r="K8" s="1" t="s">
        <v>133</v>
      </c>
      <c r="L8" s="46">
        <v>3</v>
      </c>
    </row>
    <row r="9" spans="1:14" ht="72" customHeight="1" x14ac:dyDescent="0.15">
      <c r="A9" s="59" t="s">
        <v>41</v>
      </c>
      <c r="B9" s="59">
        <v>20</v>
      </c>
      <c r="C9" s="58" t="s">
        <v>99</v>
      </c>
      <c r="D9" s="58">
        <v>10</v>
      </c>
      <c r="E9" s="7" t="s">
        <v>142</v>
      </c>
      <c r="F9" s="7">
        <v>3</v>
      </c>
      <c r="G9" s="36" t="s">
        <v>123</v>
      </c>
      <c r="H9" s="1" t="s">
        <v>50</v>
      </c>
      <c r="I9" s="32">
        <v>2</v>
      </c>
      <c r="J9" s="34">
        <v>1</v>
      </c>
      <c r="K9" s="1" t="s">
        <v>152</v>
      </c>
      <c r="L9" s="8">
        <v>1</v>
      </c>
    </row>
    <row r="10" spans="1:14" ht="87" customHeight="1" x14ac:dyDescent="0.15">
      <c r="A10" s="58"/>
      <c r="B10" s="59"/>
      <c r="C10" s="58"/>
      <c r="D10" s="58"/>
      <c r="E10" s="7" t="s">
        <v>141</v>
      </c>
      <c r="F10" s="7">
        <v>4</v>
      </c>
      <c r="G10" s="36" t="s">
        <v>31</v>
      </c>
      <c r="H10" s="1" t="s">
        <v>32</v>
      </c>
      <c r="I10" s="14">
        <v>2</v>
      </c>
      <c r="J10" s="14">
        <v>2</v>
      </c>
      <c r="K10" s="1" t="s">
        <v>128</v>
      </c>
      <c r="L10" s="46">
        <v>1</v>
      </c>
    </row>
    <row r="11" spans="1:14" ht="91.15" customHeight="1" x14ac:dyDescent="0.15">
      <c r="A11" s="58"/>
      <c r="B11" s="59"/>
      <c r="C11" s="58"/>
      <c r="D11" s="58"/>
      <c r="E11" s="7" t="s">
        <v>140</v>
      </c>
      <c r="F11" s="7">
        <v>3</v>
      </c>
      <c r="G11" s="36" t="s">
        <v>124</v>
      </c>
      <c r="H11" s="1" t="s">
        <v>130</v>
      </c>
      <c r="I11" s="14">
        <v>1</v>
      </c>
      <c r="J11" s="14">
        <v>2</v>
      </c>
      <c r="K11" s="1" t="s">
        <v>129</v>
      </c>
      <c r="L11" s="46">
        <v>1</v>
      </c>
    </row>
    <row r="12" spans="1:14" ht="57" customHeight="1" x14ac:dyDescent="0.15">
      <c r="A12" s="58"/>
      <c r="B12" s="59"/>
      <c r="C12" s="58" t="s">
        <v>97</v>
      </c>
      <c r="D12" s="58">
        <v>10</v>
      </c>
      <c r="E12" s="7" t="s">
        <v>137</v>
      </c>
      <c r="F12" s="7">
        <v>3</v>
      </c>
      <c r="G12" s="36" t="s">
        <v>34</v>
      </c>
      <c r="H12" s="1" t="s">
        <v>54</v>
      </c>
      <c r="I12" s="32">
        <v>0</v>
      </c>
      <c r="J12" s="14">
        <v>3</v>
      </c>
      <c r="K12" s="1" t="s">
        <v>110</v>
      </c>
      <c r="L12" s="46">
        <v>3</v>
      </c>
    </row>
    <row r="13" spans="1:14" ht="102.6" customHeight="1" x14ac:dyDescent="0.15">
      <c r="A13" s="58"/>
      <c r="B13" s="59"/>
      <c r="C13" s="58"/>
      <c r="D13" s="58"/>
      <c r="E13" s="7" t="s">
        <v>138</v>
      </c>
      <c r="F13" s="7">
        <v>4</v>
      </c>
      <c r="G13" s="37" t="s">
        <v>35</v>
      </c>
      <c r="H13" s="16" t="s">
        <v>36</v>
      </c>
      <c r="I13" s="35">
        <v>2</v>
      </c>
      <c r="J13" s="35">
        <v>2</v>
      </c>
      <c r="K13" s="16" t="s">
        <v>154</v>
      </c>
      <c r="L13" s="49">
        <v>2</v>
      </c>
    </row>
    <row r="14" spans="1:14" ht="97.9" customHeight="1" x14ac:dyDescent="0.15">
      <c r="A14" s="58"/>
      <c r="B14" s="59"/>
      <c r="C14" s="58"/>
      <c r="D14" s="58"/>
      <c r="E14" s="7" t="s">
        <v>139</v>
      </c>
      <c r="F14" s="7">
        <v>3</v>
      </c>
      <c r="G14" s="36" t="s">
        <v>37</v>
      </c>
      <c r="H14" s="1" t="s">
        <v>57</v>
      </c>
      <c r="I14" s="32">
        <v>1</v>
      </c>
      <c r="J14" s="34">
        <v>2</v>
      </c>
      <c r="K14" s="1" t="s">
        <v>153</v>
      </c>
      <c r="L14" s="8">
        <v>1</v>
      </c>
    </row>
    <row r="15" spans="1:14" ht="111.6" customHeight="1" x14ac:dyDescent="0.15">
      <c r="A15" s="58" t="s">
        <v>22</v>
      </c>
      <c r="B15" s="58">
        <v>30</v>
      </c>
      <c r="C15" s="58" t="s">
        <v>98</v>
      </c>
      <c r="D15" s="58">
        <v>30</v>
      </c>
      <c r="E15" s="7" t="s">
        <v>148</v>
      </c>
      <c r="F15" s="7">
        <v>10</v>
      </c>
      <c r="G15" s="36" t="s">
        <v>58</v>
      </c>
      <c r="H15" s="1" t="s">
        <v>61</v>
      </c>
      <c r="I15" s="32">
        <v>0</v>
      </c>
      <c r="J15" s="34">
        <v>10</v>
      </c>
      <c r="K15" s="1" t="s">
        <v>112</v>
      </c>
      <c r="L15" s="8">
        <v>10</v>
      </c>
      <c r="N15" s="1"/>
    </row>
    <row r="16" spans="1:14" ht="90" customHeight="1" x14ac:dyDescent="0.15">
      <c r="A16" s="58"/>
      <c r="B16" s="58"/>
      <c r="C16" s="58"/>
      <c r="D16" s="58"/>
      <c r="E16" s="7" t="s">
        <v>147</v>
      </c>
      <c r="F16" s="7">
        <v>10</v>
      </c>
      <c r="G16" s="36" t="s">
        <v>60</v>
      </c>
      <c r="H16" s="1" t="s">
        <v>59</v>
      </c>
      <c r="I16" s="32">
        <v>0</v>
      </c>
      <c r="J16" s="34">
        <v>10</v>
      </c>
      <c r="K16" s="1" t="s">
        <v>113</v>
      </c>
      <c r="L16" s="8">
        <v>10</v>
      </c>
    </row>
    <row r="17" spans="1:12 16328:16328" ht="92.45" customHeight="1" x14ac:dyDescent="0.15">
      <c r="A17" s="58"/>
      <c r="B17" s="58"/>
      <c r="C17" s="58"/>
      <c r="D17" s="58"/>
      <c r="E17" s="7" t="s">
        <v>146</v>
      </c>
      <c r="F17" s="7">
        <v>10</v>
      </c>
      <c r="G17" s="37" t="s">
        <v>62</v>
      </c>
      <c r="H17" s="16" t="s">
        <v>126</v>
      </c>
      <c r="I17" s="32">
        <v>0</v>
      </c>
      <c r="J17" s="34">
        <v>10</v>
      </c>
      <c r="K17" s="16" t="s">
        <v>136</v>
      </c>
      <c r="L17" s="8">
        <v>10</v>
      </c>
    </row>
    <row r="18" spans="1:12 16328:16328" ht="78" customHeight="1" x14ac:dyDescent="0.15">
      <c r="A18" s="58" t="s">
        <v>122</v>
      </c>
      <c r="B18" s="58">
        <v>30</v>
      </c>
      <c r="C18" s="58" t="s">
        <v>96</v>
      </c>
      <c r="D18" s="58">
        <v>30</v>
      </c>
      <c r="E18" s="7" t="s">
        <v>149</v>
      </c>
      <c r="F18" s="7">
        <v>10</v>
      </c>
      <c r="G18" s="38" t="s">
        <v>67</v>
      </c>
      <c r="H18" s="1" t="s">
        <v>71</v>
      </c>
      <c r="I18" s="32">
        <v>0</v>
      </c>
      <c r="J18" s="34">
        <v>10</v>
      </c>
      <c r="K18" s="1" t="s">
        <v>115</v>
      </c>
      <c r="L18" s="8">
        <v>10</v>
      </c>
    </row>
    <row r="19" spans="1:12 16328:16328" ht="78" customHeight="1" x14ac:dyDescent="0.15">
      <c r="A19" s="58"/>
      <c r="B19" s="58"/>
      <c r="C19" s="58"/>
      <c r="D19" s="58"/>
      <c r="E19" s="7" t="s">
        <v>150</v>
      </c>
      <c r="F19" s="7">
        <v>10</v>
      </c>
      <c r="G19" s="37" t="s">
        <v>38</v>
      </c>
      <c r="H19" s="16" t="s">
        <v>72</v>
      </c>
      <c r="I19" s="32">
        <v>0</v>
      </c>
      <c r="J19" s="34">
        <v>10</v>
      </c>
      <c r="K19" s="16" t="s">
        <v>131</v>
      </c>
      <c r="L19" s="8">
        <v>9</v>
      </c>
    </row>
    <row r="20" spans="1:12 16328:16328" ht="101.45" customHeight="1" x14ac:dyDescent="0.15">
      <c r="A20" s="58"/>
      <c r="B20" s="58"/>
      <c r="C20" s="58"/>
      <c r="D20" s="58"/>
      <c r="E20" s="7" t="s">
        <v>151</v>
      </c>
      <c r="F20" s="7">
        <v>10</v>
      </c>
      <c r="G20" s="36" t="s">
        <v>39</v>
      </c>
      <c r="H20" s="1" t="s">
        <v>73</v>
      </c>
      <c r="I20" s="32">
        <v>0</v>
      </c>
      <c r="J20" s="34">
        <v>10</v>
      </c>
      <c r="K20" s="1" t="s">
        <v>132</v>
      </c>
      <c r="L20" s="8">
        <v>8.8000000000000007</v>
      </c>
    </row>
    <row r="21" spans="1:12 16328:16328" s="44" customFormat="1" ht="28.9" customHeight="1" x14ac:dyDescent="0.15">
      <c r="A21" s="19" t="s">
        <v>120</v>
      </c>
      <c r="B21" s="41">
        <f>SUM(B6:B20)</f>
        <v>100</v>
      </c>
      <c r="C21" s="7"/>
      <c r="D21" s="41">
        <f>SUM(D6:D20)</f>
        <v>100</v>
      </c>
      <c r="E21" s="7"/>
      <c r="F21" s="41">
        <f>SUM(F6:F20)</f>
        <v>100</v>
      </c>
      <c r="G21" s="19"/>
      <c r="H21" s="12"/>
      <c r="I21" s="12"/>
      <c r="J21" s="42" t="e">
        <f>SUM(#REF!)</f>
        <v>#REF!</v>
      </c>
      <c r="K21" s="12"/>
      <c r="L21" s="43">
        <f>SUM(L6:L20)</f>
        <v>78.8</v>
      </c>
      <c r="XCZ21" s="45"/>
    </row>
  </sheetData>
  <mergeCells count="24">
    <mergeCell ref="A15:A17"/>
    <mergeCell ref="B15:B17"/>
    <mergeCell ref="C15:C17"/>
    <mergeCell ref="D15:D17"/>
    <mergeCell ref="A18:A20"/>
    <mergeCell ref="B18:B20"/>
    <mergeCell ref="C18:C20"/>
    <mergeCell ref="D18:D20"/>
    <mergeCell ref="A6:A8"/>
    <mergeCell ref="B6:B8"/>
    <mergeCell ref="C6:C8"/>
    <mergeCell ref="D6:D8"/>
    <mergeCell ref="A9:A14"/>
    <mergeCell ref="B9:B14"/>
    <mergeCell ref="C9:C11"/>
    <mergeCell ref="D9:D11"/>
    <mergeCell ref="C12:C14"/>
    <mergeCell ref="D12:D14"/>
    <mergeCell ref="L4:L5"/>
    <mergeCell ref="A2:K3"/>
    <mergeCell ref="A4:F4"/>
    <mergeCell ref="G4:G5"/>
    <mergeCell ref="H4:H5"/>
    <mergeCell ref="K4:K5"/>
  </mergeCells>
  <phoneticPr fontId="11" type="noConversion"/>
  <pageMargins left="0.75" right="0.75" top="1" bottom="1" header="0.51180555555555596" footer="0.51180555555555596"/>
  <pageSetup paperSize="9" scale="43" orientation="portrait" r:id="rId1"/>
  <headerFooter scaleWithDoc="0"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7D6B0-D2A6-4A5A-9ED1-EBB3DC5E83F1}">
  <dimension ref="A1:XCZ21"/>
  <sheetViews>
    <sheetView topLeftCell="A10" zoomScale="60" zoomScaleNormal="60" zoomScaleSheetLayoutView="100" workbookViewId="0">
      <pane xSplit="6" topLeftCell="G1" activePane="topRight" state="frozen"/>
      <selection pane="topRight" activeCell="G16" sqref="G16"/>
    </sheetView>
  </sheetViews>
  <sheetFormatPr defaultColWidth="9" defaultRowHeight="12" x14ac:dyDescent="0.15"/>
  <cols>
    <col min="1" max="2" width="7.375" style="4" customWidth="1"/>
    <col min="3" max="6" width="7.375" style="5" customWidth="1"/>
    <col min="7" max="7" width="24.75" style="4" customWidth="1"/>
    <col min="8" max="8" width="49.875" style="4" customWidth="1"/>
    <col min="9" max="9" width="10.625" style="4" hidden="1" customWidth="1"/>
    <col min="10" max="10" width="10.125" style="6" hidden="1" customWidth="1"/>
    <col min="11" max="11" width="61.25" style="4" customWidth="1"/>
    <col min="12" max="12" width="8.125" style="24" customWidth="1"/>
    <col min="13" max="16384" width="9" style="3"/>
  </cols>
  <sheetData>
    <row r="1" spans="1:14" x14ac:dyDescent="0.15">
      <c r="A1" s="4" t="s">
        <v>75</v>
      </c>
    </row>
    <row r="2" spans="1:14" ht="12" customHeight="1" x14ac:dyDescent="0.15">
      <c r="A2" s="60" t="s">
        <v>118</v>
      </c>
      <c r="B2" s="60"/>
      <c r="C2" s="60"/>
      <c r="D2" s="60"/>
      <c r="E2" s="60"/>
      <c r="F2" s="60"/>
      <c r="G2" s="60"/>
      <c r="H2" s="60"/>
      <c r="I2" s="60"/>
      <c r="J2" s="60"/>
      <c r="K2" s="60"/>
      <c r="L2" s="25"/>
    </row>
    <row r="3" spans="1:14" ht="12" customHeight="1" x14ac:dyDescent="0.15">
      <c r="A3" s="61"/>
      <c r="B3" s="61"/>
      <c r="C3" s="61"/>
      <c r="D3" s="61"/>
      <c r="E3" s="61"/>
      <c r="F3" s="61"/>
      <c r="G3" s="61"/>
      <c r="H3" s="61"/>
      <c r="I3" s="61"/>
      <c r="J3" s="61"/>
      <c r="K3" s="61"/>
      <c r="L3" s="25"/>
    </row>
    <row r="4" spans="1:14" ht="18" customHeight="1" x14ac:dyDescent="0.15">
      <c r="A4" s="62" t="s">
        <v>119</v>
      </c>
      <c r="B4" s="62"/>
      <c r="C4" s="62"/>
      <c r="D4" s="62"/>
      <c r="E4" s="62"/>
      <c r="F4" s="62"/>
      <c r="G4" s="62" t="s">
        <v>3</v>
      </c>
      <c r="H4" s="62" t="s">
        <v>77</v>
      </c>
      <c r="I4" s="39"/>
      <c r="J4" s="40"/>
      <c r="K4" s="62" t="s">
        <v>78</v>
      </c>
      <c r="L4" s="64" t="s">
        <v>79</v>
      </c>
    </row>
    <row r="5" spans="1:14" s="31" customFormat="1" x14ac:dyDescent="0.15">
      <c r="A5" s="29" t="s">
        <v>101</v>
      </c>
      <c r="B5" s="29" t="s">
        <v>76</v>
      </c>
      <c r="C5" s="29" t="s">
        <v>102</v>
      </c>
      <c r="D5" s="29" t="s">
        <v>76</v>
      </c>
      <c r="E5" s="29" t="s">
        <v>103</v>
      </c>
      <c r="F5" s="29" t="s">
        <v>76</v>
      </c>
      <c r="G5" s="62"/>
      <c r="H5" s="62"/>
      <c r="I5" s="29" t="s">
        <v>5</v>
      </c>
      <c r="J5" s="30" t="s">
        <v>6</v>
      </c>
      <c r="K5" s="62"/>
      <c r="L5" s="64"/>
    </row>
    <row r="6" spans="1:14" ht="76.900000000000006" customHeight="1" x14ac:dyDescent="0.15">
      <c r="A6" s="58" t="s">
        <v>121</v>
      </c>
      <c r="B6" s="59">
        <v>20</v>
      </c>
      <c r="C6" s="58" t="s">
        <v>83</v>
      </c>
      <c r="D6" s="58">
        <v>20</v>
      </c>
      <c r="E6" s="7" t="s">
        <v>80</v>
      </c>
      <c r="F6" s="7">
        <v>6</v>
      </c>
      <c r="G6" s="36" t="s">
        <v>10</v>
      </c>
      <c r="H6" s="1" t="s">
        <v>43</v>
      </c>
      <c r="I6" s="32">
        <v>0</v>
      </c>
      <c r="J6" s="33">
        <v>6</v>
      </c>
      <c r="K6" s="1" t="s">
        <v>104</v>
      </c>
      <c r="L6" s="26">
        <v>6</v>
      </c>
    </row>
    <row r="7" spans="1:14" ht="84" customHeight="1" x14ac:dyDescent="0.15">
      <c r="A7" s="58"/>
      <c r="B7" s="59"/>
      <c r="C7" s="58"/>
      <c r="D7" s="58"/>
      <c r="E7" s="7" t="s">
        <v>81</v>
      </c>
      <c r="F7" s="7">
        <v>7</v>
      </c>
      <c r="G7" s="36" t="s">
        <v>11</v>
      </c>
      <c r="H7" s="1" t="s">
        <v>100</v>
      </c>
      <c r="I7" s="32">
        <v>2</v>
      </c>
      <c r="J7" s="32">
        <v>5</v>
      </c>
      <c r="K7" s="1" t="s">
        <v>105</v>
      </c>
      <c r="L7" s="27">
        <v>5</v>
      </c>
    </row>
    <row r="8" spans="1:14" ht="69" customHeight="1" x14ac:dyDescent="0.15">
      <c r="A8" s="58"/>
      <c r="B8" s="59"/>
      <c r="C8" s="58"/>
      <c r="D8" s="58"/>
      <c r="E8" s="7" t="s">
        <v>82</v>
      </c>
      <c r="F8" s="7">
        <v>7</v>
      </c>
      <c r="G8" s="4" t="s">
        <v>12</v>
      </c>
      <c r="H8" s="1" t="s">
        <v>47</v>
      </c>
      <c r="I8" s="32">
        <v>3</v>
      </c>
      <c r="J8" s="32">
        <v>4</v>
      </c>
      <c r="K8" s="1" t="s">
        <v>106</v>
      </c>
      <c r="L8" s="27">
        <v>4</v>
      </c>
    </row>
    <row r="9" spans="1:14" ht="72" customHeight="1" x14ac:dyDescent="0.15">
      <c r="A9" s="59" t="s">
        <v>41</v>
      </c>
      <c r="B9" s="59">
        <v>20</v>
      </c>
      <c r="C9" s="58" t="s">
        <v>99</v>
      </c>
      <c r="D9" s="58">
        <v>10</v>
      </c>
      <c r="E9" s="7" t="s">
        <v>84</v>
      </c>
      <c r="F9" s="7">
        <v>3</v>
      </c>
      <c r="G9" s="36" t="s">
        <v>123</v>
      </c>
      <c r="H9" s="1" t="s">
        <v>50</v>
      </c>
      <c r="I9" s="32">
        <v>2</v>
      </c>
      <c r="J9" s="34">
        <v>1</v>
      </c>
      <c r="K9" s="1" t="s">
        <v>107</v>
      </c>
      <c r="L9" s="23">
        <v>1</v>
      </c>
    </row>
    <row r="10" spans="1:14" ht="87" customHeight="1" x14ac:dyDescent="0.15">
      <c r="A10" s="58"/>
      <c r="B10" s="59"/>
      <c r="C10" s="58"/>
      <c r="D10" s="58"/>
      <c r="E10" s="7" t="s">
        <v>85</v>
      </c>
      <c r="F10" s="7">
        <v>4</v>
      </c>
      <c r="G10" s="36" t="s">
        <v>31</v>
      </c>
      <c r="H10" s="1" t="s">
        <v>32</v>
      </c>
      <c r="I10" s="14">
        <v>2</v>
      </c>
      <c r="J10" s="14">
        <v>2</v>
      </c>
      <c r="K10" s="1" t="s">
        <v>108</v>
      </c>
      <c r="L10" s="27">
        <v>2</v>
      </c>
    </row>
    <row r="11" spans="1:14" ht="91.15" customHeight="1" x14ac:dyDescent="0.15">
      <c r="A11" s="58"/>
      <c r="B11" s="59"/>
      <c r="C11" s="58"/>
      <c r="D11" s="58"/>
      <c r="E11" s="7" t="s">
        <v>86</v>
      </c>
      <c r="F11" s="7">
        <v>3</v>
      </c>
      <c r="G11" s="36" t="s">
        <v>124</v>
      </c>
      <c r="H11" s="1" t="s">
        <v>125</v>
      </c>
      <c r="I11" s="14">
        <v>1</v>
      </c>
      <c r="J11" s="14">
        <v>2</v>
      </c>
      <c r="K11" s="1" t="s">
        <v>109</v>
      </c>
      <c r="L11" s="27">
        <v>2</v>
      </c>
    </row>
    <row r="12" spans="1:14" ht="57" customHeight="1" x14ac:dyDescent="0.15">
      <c r="A12" s="58"/>
      <c r="B12" s="59"/>
      <c r="C12" s="58" t="s">
        <v>97</v>
      </c>
      <c r="D12" s="58">
        <v>10</v>
      </c>
      <c r="E12" s="7" t="s">
        <v>87</v>
      </c>
      <c r="F12" s="7">
        <v>3</v>
      </c>
      <c r="G12" s="36" t="s">
        <v>34</v>
      </c>
      <c r="H12" s="1" t="s">
        <v>54</v>
      </c>
      <c r="I12" s="32">
        <v>0</v>
      </c>
      <c r="J12" s="14">
        <v>3</v>
      </c>
      <c r="K12" s="1" t="s">
        <v>110</v>
      </c>
      <c r="L12" s="27">
        <v>3</v>
      </c>
    </row>
    <row r="13" spans="1:14" ht="102.6" customHeight="1" x14ac:dyDescent="0.15">
      <c r="A13" s="58"/>
      <c r="B13" s="59"/>
      <c r="C13" s="58"/>
      <c r="D13" s="58"/>
      <c r="E13" s="7" t="s">
        <v>88</v>
      </c>
      <c r="F13" s="7">
        <v>4</v>
      </c>
      <c r="G13" s="37" t="s">
        <v>35</v>
      </c>
      <c r="H13" s="16" t="s">
        <v>36</v>
      </c>
      <c r="I13" s="35">
        <v>2</v>
      </c>
      <c r="J13" s="35">
        <v>2</v>
      </c>
      <c r="K13" s="16" t="s">
        <v>111</v>
      </c>
      <c r="L13" s="28">
        <v>1</v>
      </c>
    </row>
    <row r="14" spans="1:14" ht="97.9" customHeight="1" x14ac:dyDescent="0.15">
      <c r="A14" s="58"/>
      <c r="B14" s="59"/>
      <c r="C14" s="58"/>
      <c r="D14" s="58"/>
      <c r="E14" s="7" t="s">
        <v>89</v>
      </c>
      <c r="F14" s="7">
        <v>3</v>
      </c>
      <c r="G14" s="36" t="s">
        <v>37</v>
      </c>
      <c r="H14" s="1" t="s">
        <v>57</v>
      </c>
      <c r="I14" s="32">
        <v>1</v>
      </c>
      <c r="J14" s="34">
        <v>2</v>
      </c>
      <c r="K14" s="1" t="s">
        <v>127</v>
      </c>
      <c r="L14" s="23">
        <v>3</v>
      </c>
    </row>
    <row r="15" spans="1:14" ht="111.6" customHeight="1" x14ac:dyDescent="0.15">
      <c r="A15" s="58" t="s">
        <v>22</v>
      </c>
      <c r="B15" s="58">
        <v>30</v>
      </c>
      <c r="C15" s="58" t="s">
        <v>98</v>
      </c>
      <c r="D15" s="58">
        <v>30</v>
      </c>
      <c r="E15" s="7" t="s">
        <v>90</v>
      </c>
      <c r="F15" s="7">
        <v>10</v>
      </c>
      <c r="G15" s="36" t="s">
        <v>58</v>
      </c>
      <c r="H15" s="1" t="s">
        <v>61</v>
      </c>
      <c r="I15" s="32">
        <v>0</v>
      </c>
      <c r="J15" s="34">
        <v>10</v>
      </c>
      <c r="K15" s="1" t="s">
        <v>112</v>
      </c>
      <c r="L15" s="23">
        <v>10</v>
      </c>
      <c r="N15" s="1"/>
    </row>
    <row r="16" spans="1:14" ht="90" customHeight="1" x14ac:dyDescent="0.15">
      <c r="A16" s="58"/>
      <c r="B16" s="58"/>
      <c r="C16" s="58"/>
      <c r="D16" s="58"/>
      <c r="E16" s="7" t="s">
        <v>91</v>
      </c>
      <c r="F16" s="7">
        <v>10</v>
      </c>
      <c r="G16" s="36" t="s">
        <v>60</v>
      </c>
      <c r="H16" s="1" t="s">
        <v>59</v>
      </c>
      <c r="I16" s="32">
        <v>0</v>
      </c>
      <c r="J16" s="34">
        <v>10</v>
      </c>
      <c r="K16" s="1" t="s">
        <v>113</v>
      </c>
      <c r="L16" s="23">
        <v>10</v>
      </c>
    </row>
    <row r="17" spans="1:12 16328:16328" ht="92.45" customHeight="1" x14ac:dyDescent="0.15">
      <c r="A17" s="58"/>
      <c r="B17" s="58"/>
      <c r="C17" s="58"/>
      <c r="D17" s="58"/>
      <c r="E17" s="7" t="s">
        <v>92</v>
      </c>
      <c r="F17" s="7">
        <v>10</v>
      </c>
      <c r="G17" s="37" t="s">
        <v>62</v>
      </c>
      <c r="H17" s="16" t="s">
        <v>126</v>
      </c>
      <c r="I17" s="32">
        <v>0</v>
      </c>
      <c r="J17" s="34">
        <v>10</v>
      </c>
      <c r="K17" s="16" t="s">
        <v>114</v>
      </c>
      <c r="L17" s="23">
        <v>10</v>
      </c>
    </row>
    <row r="18" spans="1:12 16328:16328" ht="78" customHeight="1" x14ac:dyDescent="0.15">
      <c r="A18" s="58" t="s">
        <v>122</v>
      </c>
      <c r="B18" s="58">
        <v>30</v>
      </c>
      <c r="C18" s="58" t="s">
        <v>96</v>
      </c>
      <c r="D18" s="58">
        <v>30</v>
      </c>
      <c r="E18" s="7" t="s">
        <v>93</v>
      </c>
      <c r="F18" s="7">
        <v>10</v>
      </c>
      <c r="G18" s="38" t="s">
        <v>67</v>
      </c>
      <c r="H18" s="1" t="s">
        <v>71</v>
      </c>
      <c r="I18" s="32">
        <v>0</v>
      </c>
      <c r="J18" s="34">
        <v>10</v>
      </c>
      <c r="K18" s="1" t="s">
        <v>115</v>
      </c>
      <c r="L18" s="23">
        <v>10</v>
      </c>
    </row>
    <row r="19" spans="1:12 16328:16328" ht="78" customHeight="1" x14ac:dyDescent="0.15">
      <c r="A19" s="58"/>
      <c r="B19" s="58"/>
      <c r="C19" s="58"/>
      <c r="D19" s="58"/>
      <c r="E19" s="7" t="s">
        <v>94</v>
      </c>
      <c r="F19" s="7">
        <v>10</v>
      </c>
      <c r="G19" s="37" t="s">
        <v>38</v>
      </c>
      <c r="H19" s="16" t="s">
        <v>72</v>
      </c>
      <c r="I19" s="32">
        <v>0</v>
      </c>
      <c r="J19" s="34">
        <v>10</v>
      </c>
      <c r="K19" s="16" t="s">
        <v>116</v>
      </c>
      <c r="L19" s="23">
        <v>10</v>
      </c>
    </row>
    <row r="20" spans="1:12 16328:16328" ht="78" customHeight="1" x14ac:dyDescent="0.15">
      <c r="A20" s="58"/>
      <c r="B20" s="58"/>
      <c r="C20" s="58"/>
      <c r="D20" s="58"/>
      <c r="E20" s="7" t="s">
        <v>95</v>
      </c>
      <c r="F20" s="7">
        <v>10</v>
      </c>
      <c r="G20" s="36" t="s">
        <v>39</v>
      </c>
      <c r="H20" s="1" t="s">
        <v>73</v>
      </c>
      <c r="I20" s="32">
        <v>0</v>
      </c>
      <c r="J20" s="34">
        <v>10</v>
      </c>
      <c r="K20" s="1" t="s">
        <v>117</v>
      </c>
      <c r="L20" s="23">
        <v>10</v>
      </c>
    </row>
    <row r="21" spans="1:12 16328:16328" s="44" customFormat="1" ht="28.9" customHeight="1" x14ac:dyDescent="0.15">
      <c r="A21" s="19" t="s">
        <v>120</v>
      </c>
      <c r="B21" s="41">
        <f>SUM(B6:B20)</f>
        <v>100</v>
      </c>
      <c r="C21" s="7"/>
      <c r="D21" s="41">
        <f>SUM(D6:D20)</f>
        <v>100</v>
      </c>
      <c r="E21" s="7"/>
      <c r="F21" s="41">
        <f>SUM(F6:F20)</f>
        <v>100</v>
      </c>
      <c r="G21" s="19"/>
      <c r="H21" s="12"/>
      <c r="I21" s="12"/>
      <c r="J21" s="42" t="e">
        <f>SUM(#REF!)</f>
        <v>#REF!</v>
      </c>
      <c r="K21" s="12"/>
      <c r="L21" s="43">
        <f>SUM(L6:L20)</f>
        <v>87</v>
      </c>
      <c r="XCZ21" s="45"/>
    </row>
  </sheetData>
  <mergeCells count="24">
    <mergeCell ref="L4:L5"/>
    <mergeCell ref="A4:F4"/>
    <mergeCell ref="B9:B14"/>
    <mergeCell ref="B15:B17"/>
    <mergeCell ref="B18:B20"/>
    <mergeCell ref="G4:G5"/>
    <mergeCell ref="H4:H5"/>
    <mergeCell ref="A15:A17"/>
    <mergeCell ref="C15:C17"/>
    <mergeCell ref="A18:A20"/>
    <mergeCell ref="C18:C20"/>
    <mergeCell ref="D18:D20"/>
    <mergeCell ref="D15:D17"/>
    <mergeCell ref="A2:K3"/>
    <mergeCell ref="A6:A8"/>
    <mergeCell ref="C6:C8"/>
    <mergeCell ref="A9:A14"/>
    <mergeCell ref="C9:C11"/>
    <mergeCell ref="C12:C14"/>
    <mergeCell ref="D6:D8"/>
    <mergeCell ref="D12:D14"/>
    <mergeCell ref="D9:D11"/>
    <mergeCell ref="B6:B8"/>
    <mergeCell ref="K4:K5"/>
  </mergeCells>
  <phoneticPr fontId="7" type="noConversion"/>
  <pageMargins left="0.75" right="0.75" top="1" bottom="1" header="0.51180555555555596" footer="0.51180555555555596"/>
  <pageSetup paperSize="9" orientation="portrait" r:id="rId1"/>
  <headerFooter scaleWithDoc="0"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9"/>
  <sheetViews>
    <sheetView topLeftCell="B1" zoomScaleNormal="100" zoomScaleSheetLayoutView="100" workbookViewId="0">
      <pane xSplit="2" ySplit="3" topLeftCell="D4" activePane="bottomRight" state="frozen"/>
      <selection pane="topRight"/>
      <selection pane="bottomLeft"/>
      <selection pane="bottomRight" sqref="A1:I2"/>
    </sheetView>
  </sheetViews>
  <sheetFormatPr defaultColWidth="9" defaultRowHeight="12" x14ac:dyDescent="0.15"/>
  <cols>
    <col min="1" max="2" width="10.5" style="4" customWidth="1"/>
    <col min="3" max="3" width="11.125" style="5" customWidth="1"/>
    <col min="4" max="4" width="12" style="5" customWidth="1"/>
    <col min="5" max="5" width="24.75" style="4" customWidth="1"/>
    <col min="6" max="6" width="49.875" style="4" customWidth="1"/>
    <col min="7" max="7" width="10.625" style="4" customWidth="1"/>
    <col min="8" max="8" width="10.125" style="6" customWidth="1"/>
    <col min="9" max="9" width="26.75" style="3" customWidth="1"/>
    <col min="10" max="16384" width="9" style="3"/>
  </cols>
  <sheetData>
    <row r="1" spans="1:9" x14ac:dyDescent="0.15">
      <c r="A1" s="60" t="s">
        <v>74</v>
      </c>
      <c r="B1" s="60"/>
      <c r="C1" s="60"/>
      <c r="D1" s="60"/>
      <c r="E1" s="60"/>
      <c r="F1" s="60"/>
      <c r="G1" s="60"/>
      <c r="H1" s="65"/>
      <c r="I1" s="60"/>
    </row>
    <row r="2" spans="1:9" x14ac:dyDescent="0.15">
      <c r="A2" s="60"/>
      <c r="B2" s="60"/>
      <c r="C2" s="60"/>
      <c r="D2" s="60"/>
      <c r="E2" s="60"/>
      <c r="F2" s="60"/>
      <c r="G2" s="60"/>
      <c r="H2" s="65"/>
      <c r="I2" s="60"/>
    </row>
    <row r="3" spans="1:9" s="2" customFormat="1" x14ac:dyDescent="0.15">
      <c r="A3" s="7" t="s">
        <v>0</v>
      </c>
      <c r="B3" s="7" t="s">
        <v>0</v>
      </c>
      <c r="C3" s="7" t="s">
        <v>1</v>
      </c>
      <c r="D3" s="7" t="s">
        <v>2</v>
      </c>
      <c r="E3" s="7" t="s">
        <v>3</v>
      </c>
      <c r="F3" s="7" t="s">
        <v>4</v>
      </c>
      <c r="G3" s="7" t="s">
        <v>5</v>
      </c>
      <c r="H3" s="8" t="s">
        <v>6</v>
      </c>
      <c r="I3" s="19" t="s">
        <v>7</v>
      </c>
    </row>
    <row r="4" spans="1:9" ht="76.900000000000006" customHeight="1" x14ac:dyDescent="0.15">
      <c r="A4" s="58" t="s">
        <v>8</v>
      </c>
      <c r="B4" s="69" t="s">
        <v>40</v>
      </c>
      <c r="C4" s="66" t="s">
        <v>9</v>
      </c>
      <c r="D4" s="7" t="s">
        <v>42</v>
      </c>
      <c r="E4" s="1" t="s">
        <v>10</v>
      </c>
      <c r="F4" s="1" t="s">
        <v>43</v>
      </c>
      <c r="G4" s="10">
        <v>0</v>
      </c>
      <c r="H4" s="11">
        <v>6</v>
      </c>
      <c r="I4" s="20"/>
    </row>
    <row r="5" spans="1:9" ht="84" customHeight="1" x14ac:dyDescent="0.15">
      <c r="A5" s="58"/>
      <c r="B5" s="67"/>
      <c r="C5" s="67"/>
      <c r="D5" s="7" t="s">
        <v>44</v>
      </c>
      <c r="E5" s="1" t="s">
        <v>11</v>
      </c>
      <c r="F5" s="1" t="s">
        <v>45</v>
      </c>
      <c r="G5" s="10">
        <v>2</v>
      </c>
      <c r="H5" s="10">
        <v>5</v>
      </c>
      <c r="I5" s="20"/>
    </row>
    <row r="6" spans="1:9" ht="69" customHeight="1" x14ac:dyDescent="0.15">
      <c r="A6" s="58"/>
      <c r="B6" s="67"/>
      <c r="C6" s="68"/>
      <c r="D6" s="7" t="s">
        <v>46</v>
      </c>
      <c r="E6" s="4" t="s">
        <v>12</v>
      </c>
      <c r="F6" s="12" t="s">
        <v>47</v>
      </c>
      <c r="G6" s="10">
        <v>3</v>
      </c>
      <c r="H6" s="10">
        <v>4</v>
      </c>
      <c r="I6" s="1"/>
    </row>
    <row r="7" spans="1:9" ht="52.15" customHeight="1" x14ac:dyDescent="0.15">
      <c r="A7" s="66" t="s">
        <v>13</v>
      </c>
      <c r="B7" s="69" t="s">
        <v>41</v>
      </c>
      <c r="C7" s="66" t="s">
        <v>14</v>
      </c>
      <c r="D7" s="7" t="s">
        <v>48</v>
      </c>
      <c r="E7" s="1" t="s">
        <v>49</v>
      </c>
      <c r="F7" s="1" t="s">
        <v>50</v>
      </c>
      <c r="G7" s="10">
        <v>2</v>
      </c>
      <c r="H7" s="13">
        <v>1</v>
      </c>
      <c r="I7" s="1" t="s">
        <v>15</v>
      </c>
    </row>
    <row r="8" spans="1:9" ht="106.9" customHeight="1" x14ac:dyDescent="0.15">
      <c r="A8" s="67"/>
      <c r="B8" s="67"/>
      <c r="C8" s="67"/>
      <c r="D8" s="7" t="s">
        <v>51</v>
      </c>
      <c r="E8" s="1" t="s">
        <v>31</v>
      </c>
      <c r="F8" s="1" t="s">
        <v>32</v>
      </c>
      <c r="G8" s="14">
        <v>2</v>
      </c>
      <c r="H8" s="15">
        <v>2</v>
      </c>
      <c r="I8" s="1"/>
    </row>
    <row r="9" spans="1:9" ht="67.900000000000006" customHeight="1" x14ac:dyDescent="0.15">
      <c r="A9" s="67"/>
      <c r="B9" s="67"/>
      <c r="C9" s="68"/>
      <c r="D9" s="7" t="s">
        <v>52</v>
      </c>
      <c r="E9" s="1" t="s">
        <v>16</v>
      </c>
      <c r="F9" s="1" t="s">
        <v>33</v>
      </c>
      <c r="G9" s="14">
        <v>1</v>
      </c>
      <c r="H9" s="15">
        <v>2</v>
      </c>
      <c r="I9" s="1" t="s">
        <v>17</v>
      </c>
    </row>
    <row r="10" spans="1:9" ht="57" customHeight="1" x14ac:dyDescent="0.15">
      <c r="A10" s="67"/>
      <c r="B10" s="67"/>
      <c r="C10" s="67" t="s">
        <v>18</v>
      </c>
      <c r="D10" s="7" t="s">
        <v>53</v>
      </c>
      <c r="E10" s="1" t="s">
        <v>34</v>
      </c>
      <c r="F10" s="1" t="s">
        <v>54</v>
      </c>
      <c r="G10" s="10">
        <v>0</v>
      </c>
      <c r="H10" s="15">
        <v>3</v>
      </c>
      <c r="I10" s="20" t="s">
        <v>15</v>
      </c>
    </row>
    <row r="11" spans="1:9" ht="81.599999999999994" customHeight="1" x14ac:dyDescent="0.15">
      <c r="A11" s="67"/>
      <c r="B11" s="67"/>
      <c r="C11" s="67"/>
      <c r="D11" s="9" t="s">
        <v>55</v>
      </c>
      <c r="E11" s="16" t="s">
        <v>35</v>
      </c>
      <c r="F11" s="17" t="s">
        <v>36</v>
      </c>
      <c r="G11" s="18">
        <v>2</v>
      </c>
      <c r="H11" s="18">
        <v>2</v>
      </c>
      <c r="I11" s="17" t="s">
        <v>19</v>
      </c>
    </row>
    <row r="12" spans="1:9" ht="97.9" customHeight="1" x14ac:dyDescent="0.15">
      <c r="A12" s="68"/>
      <c r="B12" s="68"/>
      <c r="C12" s="68"/>
      <c r="D12" s="7" t="s">
        <v>56</v>
      </c>
      <c r="E12" s="1" t="s">
        <v>37</v>
      </c>
      <c r="F12" s="1" t="s">
        <v>57</v>
      </c>
      <c r="G12" s="10">
        <v>1</v>
      </c>
      <c r="H12" s="13">
        <v>2</v>
      </c>
      <c r="I12" s="1" t="s">
        <v>20</v>
      </c>
    </row>
    <row r="13" spans="1:9" ht="111.6" customHeight="1" x14ac:dyDescent="0.15">
      <c r="A13" s="66" t="s">
        <v>21</v>
      </c>
      <c r="B13" s="66" t="s">
        <v>22</v>
      </c>
      <c r="C13" s="66" t="s">
        <v>23</v>
      </c>
      <c r="D13" s="7" t="s">
        <v>64</v>
      </c>
      <c r="E13" s="1" t="s">
        <v>58</v>
      </c>
      <c r="F13" s="12" t="s">
        <v>59</v>
      </c>
      <c r="G13" s="10">
        <v>0</v>
      </c>
      <c r="H13" s="13">
        <v>10</v>
      </c>
      <c r="I13" s="1" t="s">
        <v>24</v>
      </c>
    </row>
    <row r="14" spans="1:9" ht="90" customHeight="1" x14ac:dyDescent="0.15">
      <c r="A14" s="67"/>
      <c r="B14" s="67"/>
      <c r="C14" s="67"/>
      <c r="D14" s="7" t="s">
        <v>65</v>
      </c>
      <c r="E14" s="1" t="s">
        <v>60</v>
      </c>
      <c r="F14" s="12" t="s">
        <v>61</v>
      </c>
      <c r="G14" s="10">
        <v>0</v>
      </c>
      <c r="H14" s="13">
        <v>10</v>
      </c>
      <c r="I14" s="1" t="s">
        <v>25</v>
      </c>
    </row>
    <row r="15" spans="1:9" ht="92.45" customHeight="1" x14ac:dyDescent="0.15">
      <c r="A15" s="67"/>
      <c r="B15" s="67"/>
      <c r="C15" s="67"/>
      <c r="D15" s="9" t="s">
        <v>66</v>
      </c>
      <c r="E15" s="17" t="s">
        <v>62</v>
      </c>
      <c r="F15" s="21" t="s">
        <v>63</v>
      </c>
      <c r="G15" s="10">
        <v>0</v>
      </c>
      <c r="H15" s="13">
        <v>10</v>
      </c>
      <c r="I15" s="17" t="s">
        <v>26</v>
      </c>
    </row>
    <row r="16" spans="1:9" ht="61.15" customHeight="1" x14ac:dyDescent="0.15">
      <c r="A16" s="58" t="s">
        <v>27</v>
      </c>
      <c r="B16" s="66" t="s">
        <v>28</v>
      </c>
      <c r="C16" s="58" t="s">
        <v>29</v>
      </c>
      <c r="D16" s="7" t="s">
        <v>68</v>
      </c>
      <c r="E16" s="22" t="s">
        <v>67</v>
      </c>
      <c r="F16" s="1" t="s">
        <v>71</v>
      </c>
      <c r="G16" s="10">
        <v>0</v>
      </c>
      <c r="H16" s="13">
        <v>10</v>
      </c>
      <c r="I16" s="20"/>
    </row>
    <row r="17" spans="1:9" ht="61.15" customHeight="1" x14ac:dyDescent="0.15">
      <c r="A17" s="58"/>
      <c r="B17" s="67"/>
      <c r="C17" s="58"/>
      <c r="D17" s="9" t="s">
        <v>69</v>
      </c>
      <c r="E17" s="17" t="s">
        <v>38</v>
      </c>
      <c r="F17" s="17" t="s">
        <v>72</v>
      </c>
      <c r="G17" s="10">
        <v>0</v>
      </c>
      <c r="H17" s="13">
        <v>10</v>
      </c>
      <c r="I17" s="17"/>
    </row>
    <row r="18" spans="1:9" ht="61.15" customHeight="1" x14ac:dyDescent="0.15">
      <c r="A18" s="58"/>
      <c r="B18" s="68"/>
      <c r="C18" s="58"/>
      <c r="D18" s="7" t="s">
        <v>70</v>
      </c>
      <c r="E18" s="1" t="s">
        <v>39</v>
      </c>
      <c r="F18" s="1" t="s">
        <v>73</v>
      </c>
      <c r="G18" s="10">
        <v>0</v>
      </c>
      <c r="H18" s="13">
        <v>10</v>
      </c>
      <c r="I18" s="20"/>
    </row>
    <row r="19" spans="1:9" x14ac:dyDescent="0.15">
      <c r="G19" s="4">
        <f>SUM(G4:G18)</f>
        <v>13</v>
      </c>
      <c r="H19" s="4">
        <f>SUM(H4:H18)</f>
        <v>87</v>
      </c>
    </row>
  </sheetData>
  <mergeCells count="14">
    <mergeCell ref="A1:I2"/>
    <mergeCell ref="C16:C18"/>
    <mergeCell ref="C4:C6"/>
    <mergeCell ref="C7:C9"/>
    <mergeCell ref="C10:C12"/>
    <mergeCell ref="C13:C15"/>
    <mergeCell ref="A4:A6"/>
    <mergeCell ref="A7:A12"/>
    <mergeCell ref="A13:A15"/>
    <mergeCell ref="A16:A18"/>
    <mergeCell ref="B4:B6"/>
    <mergeCell ref="B7:B12"/>
    <mergeCell ref="B13:B15"/>
    <mergeCell ref="B16:B18"/>
  </mergeCells>
  <phoneticPr fontId="4" type="noConversion"/>
  <pageMargins left="0.75" right="0.75" top="1" bottom="1" header="0.51180555555555596" footer="0.51180555555555596"/>
  <pageSetup paperSize="9" orientation="portrait" r:id="rId1"/>
  <headerFooter scaleWithDoc="0"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4.25" x14ac:dyDescent="0.15"/>
  <cols>
    <col min="1" max="1" width="44.5" customWidth="1"/>
  </cols>
  <sheetData>
    <row r="1" spans="1:1" ht="84" x14ac:dyDescent="0.15">
      <c r="A1" s="1" t="s">
        <v>30</v>
      </c>
    </row>
  </sheetData>
  <phoneticPr fontId="6"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vt:i4>
      </vt:variant>
      <vt:variant>
        <vt:lpstr>命名范围</vt:lpstr>
      </vt:variant>
      <vt:variant>
        <vt:i4>3</vt:i4>
      </vt:variant>
    </vt:vector>
  </HeadingPairs>
  <TitlesOfParts>
    <vt:vector size="8" baseType="lpstr">
      <vt:lpstr>指标体系（调格式)</vt:lpstr>
      <vt:lpstr>指标体系（改后）</vt:lpstr>
      <vt:lpstr>指标体系（原版</vt:lpstr>
      <vt:lpstr>Sheet1</vt:lpstr>
      <vt:lpstr>Sheet2</vt:lpstr>
      <vt:lpstr>'指标体系（调格式)'!Print_Area</vt:lpstr>
      <vt:lpstr>'指标体系（改后）'!Print_Area</vt:lpstr>
      <vt:lpstr>'指标体系（调格式)'!Print_Titles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ZQ</cp:lastModifiedBy>
  <cp:lastPrinted>2024-12-19T08:47:08Z</cp:lastPrinted>
  <dcterms:created xsi:type="dcterms:W3CDTF">2019-08-07T06:06:00Z</dcterms:created>
  <dcterms:modified xsi:type="dcterms:W3CDTF">2025-12-12T09:41:24Z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2052-12.1.0.18608</vt:lpwstr>
  </property>
  <property fmtid="{D5CDD505-2E9C-101B-9397-08002B2CF9AE}" pid="3" name="ICV">
    <vt:lpwstr>409C405FA2CF4A00B4E957EDD4F44652_13</vt:lpwstr>
  </property>
</Properties>
</file>