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6" windowWidth="19320" windowHeight="12120" firstSheet="1" activeTab="3"/>
  </bookViews>
  <sheets>
    <sheet name="SPECS" sheetId="4" state="veryHidden" r:id="rId1"/>
    <sheet name="附件1一般公共预算收支平衡表" sheetId="1" r:id="rId2"/>
    <sheet name="附件2政府性基金预算收支平衡表" sheetId="2" r:id="rId3"/>
    <sheet name="附件3国有资本经营预算收支平衡表" sheetId="3" r:id="rId4"/>
  </sheets>
  <calcPr calcId="144525" iterate="1"/>
</workbook>
</file>

<file path=xl/calcChain.xml><?xml version="1.0" encoding="utf-8"?>
<calcChain xmlns="http://schemas.openxmlformats.org/spreadsheetml/2006/main">
  <c r="F10" i="2" l="1"/>
  <c r="H10" i="2" s="1"/>
  <c r="H9" i="2"/>
  <c r="H8" i="2"/>
  <c r="H7" i="2"/>
  <c r="H6" i="2"/>
  <c r="D8" i="2"/>
  <c r="D9" i="2"/>
  <c r="D7" i="2"/>
  <c r="D6" i="2"/>
  <c r="H16" i="1" l="1"/>
  <c r="H15" i="1"/>
  <c r="H14" i="1"/>
  <c r="H13" i="1"/>
  <c r="H12" i="1"/>
  <c r="H11" i="1"/>
  <c r="H10" i="1"/>
  <c r="H9" i="1"/>
  <c r="H8" i="1"/>
  <c r="H6" i="1"/>
  <c r="D7" i="1"/>
  <c r="D8" i="1"/>
  <c r="D10" i="1"/>
  <c r="D11" i="1"/>
  <c r="D12" i="1"/>
  <c r="D13" i="1"/>
  <c r="D14" i="1"/>
  <c r="D15" i="1"/>
  <c r="D16" i="1"/>
  <c r="G7" i="1"/>
  <c r="G5" i="1" s="1"/>
  <c r="F7" i="1"/>
  <c r="F5" i="1" s="1"/>
  <c r="H5" i="1" s="1"/>
  <c r="C5" i="2"/>
  <c r="D5" i="2" s="1"/>
  <c r="C9" i="1"/>
  <c r="F5" i="3"/>
  <c r="C5" i="3"/>
  <c r="G5" i="2"/>
  <c r="B5" i="2"/>
  <c r="F5" i="2"/>
  <c r="H5" i="2" l="1"/>
  <c r="H7" i="1"/>
  <c r="E5" i="3"/>
  <c r="B5" i="3"/>
  <c r="B9" i="1"/>
  <c r="D9" i="1" s="1"/>
  <c r="C6" i="1"/>
  <c r="B6" i="1"/>
  <c r="C5" i="1" l="1"/>
  <c r="D6" i="1"/>
  <c r="B5" i="1"/>
  <c r="D5" i="1" l="1"/>
</calcChain>
</file>

<file path=xl/sharedStrings.xml><?xml version="1.0" encoding="utf-8"?>
<sst xmlns="http://schemas.openxmlformats.org/spreadsheetml/2006/main" count="75" uniqueCount="57">
  <si>
    <t>单位：万元</t>
  </si>
  <si>
    <t>执行数</t>
  </si>
  <si>
    <t>决算数</t>
  </si>
  <si>
    <t>一、本级收入</t>
  </si>
  <si>
    <t>三、债务转贷收入</t>
  </si>
  <si>
    <t>收  入</t>
    <phoneticPr fontId="12" type="noConversion"/>
  </si>
  <si>
    <t>支  出</t>
    <phoneticPr fontId="12" type="noConversion"/>
  </si>
  <si>
    <r>
      <t>六、调入资金</t>
    </r>
    <r>
      <rPr>
        <sz val="10.5"/>
        <color indexed="8"/>
        <rFont val="方正黑体_GBK"/>
        <family val="4"/>
        <charset val="134"/>
      </rPr>
      <t xml:space="preserve">     </t>
    </r>
  </si>
  <si>
    <r>
      <rPr>
        <sz val="10.5"/>
        <color indexed="8"/>
        <rFont val="方正仿宋_GBK"/>
        <family val="4"/>
        <charset val="134"/>
      </rPr>
      <t>返还性收入</t>
    </r>
    <phoneticPr fontId="12" type="noConversion"/>
  </si>
  <si>
    <r>
      <rPr>
        <sz val="10.5"/>
        <color indexed="8"/>
        <rFont val="方正仿宋_GBK"/>
        <family val="4"/>
        <charset val="134"/>
      </rPr>
      <t>一般性转移支付收入</t>
    </r>
    <phoneticPr fontId="12" type="noConversion"/>
  </si>
  <si>
    <r>
      <rPr>
        <sz val="10.5"/>
        <color indexed="8"/>
        <rFont val="方正仿宋_GBK"/>
        <family val="4"/>
        <charset val="134"/>
      </rPr>
      <t>专项转移支付收入</t>
    </r>
    <phoneticPr fontId="12" type="noConversion"/>
  </si>
  <si>
    <t>总  计</t>
    <phoneticPr fontId="12" type="noConversion"/>
  </si>
  <si>
    <t>附件1：</t>
    <phoneticPr fontId="9" type="noConversion"/>
  </si>
  <si>
    <t>制表：巫山县财政局</t>
    <phoneticPr fontId="12" type="noConversion"/>
  </si>
  <si>
    <t>制表：巫山县财政局</t>
    <phoneticPr fontId="9" type="noConversion"/>
  </si>
  <si>
    <t>制表：巫山县财政局</t>
    <phoneticPr fontId="9" type="noConversion"/>
  </si>
  <si>
    <t>附件2</t>
    <phoneticPr fontId="9" type="noConversion"/>
  </si>
  <si>
    <r>
      <rPr>
        <sz val="11"/>
        <color indexed="8"/>
        <rFont val="方正黑体_GBK"/>
        <family val="4"/>
        <charset val="134"/>
      </rPr>
      <t>一、本级支出</t>
    </r>
  </si>
  <si>
    <r>
      <rPr>
        <sz val="11"/>
        <color indexed="8"/>
        <rFont val="方正黑体_GBK"/>
        <family val="4"/>
        <charset val="134"/>
      </rPr>
      <t>三、地方政府债券还本支出</t>
    </r>
  </si>
  <si>
    <r>
      <rPr>
        <sz val="11"/>
        <color indexed="8"/>
        <rFont val="方正黑体_GBK"/>
        <family val="4"/>
        <charset val="134"/>
      </rPr>
      <t>四、安排预算稳定调节基金</t>
    </r>
  </si>
  <si>
    <r>
      <rPr>
        <sz val="11"/>
        <color indexed="8"/>
        <rFont val="方正黑体_GBK"/>
        <family val="4"/>
        <charset val="134"/>
      </rPr>
      <t>五、结转下年</t>
    </r>
  </si>
  <si>
    <t>税收收入</t>
    <phoneticPr fontId="12" type="noConversion"/>
  </si>
  <si>
    <t>非税收入</t>
    <phoneticPr fontId="12" type="noConversion"/>
  </si>
  <si>
    <t>单位：万元</t>
    <phoneticPr fontId="9" type="noConversion"/>
  </si>
  <si>
    <t>附件3</t>
    <phoneticPr fontId="9" type="noConversion"/>
  </si>
  <si>
    <t>单位：万元</t>
    <phoneticPr fontId="9" type="noConversion"/>
  </si>
  <si>
    <t>四、上年结余</t>
    <phoneticPr fontId="12" type="noConversion"/>
  </si>
  <si>
    <t>五、动用预算稳定调节基金</t>
    <phoneticPr fontId="12" type="noConversion"/>
  </si>
  <si>
    <t>二、上级补助收入</t>
    <phoneticPr fontId="12" type="noConversion"/>
  </si>
  <si>
    <t>总计</t>
    <phoneticPr fontId="9" type="noConversion"/>
  </si>
  <si>
    <t>一、本级收入</t>
    <phoneticPr fontId="9" type="noConversion"/>
  </si>
  <si>
    <t>二、上级补助收入</t>
    <phoneticPr fontId="9" type="noConversion"/>
  </si>
  <si>
    <t>收入</t>
    <phoneticPr fontId="9" type="noConversion"/>
  </si>
  <si>
    <t>支出</t>
    <phoneticPr fontId="9" type="noConversion"/>
  </si>
  <si>
    <t>一、本级支出</t>
    <phoneticPr fontId="9" type="noConversion"/>
  </si>
  <si>
    <t>二、债务还本支出</t>
  </si>
  <si>
    <t>四、政府性基金预算调出</t>
  </si>
  <si>
    <t>五、结转下年支出</t>
  </si>
  <si>
    <t>收   入</t>
    <phoneticPr fontId="9" type="noConversion"/>
  </si>
  <si>
    <t>总  计</t>
    <phoneticPr fontId="9" type="noConversion"/>
  </si>
  <si>
    <t>二、转移性收入</t>
    <phoneticPr fontId="9" type="noConversion"/>
  </si>
  <si>
    <t>三、上年结余</t>
    <phoneticPr fontId="9" type="noConversion"/>
  </si>
  <si>
    <t>支   出</t>
    <phoneticPr fontId="9" type="noConversion"/>
  </si>
  <si>
    <t>二、调出资金</t>
    <phoneticPr fontId="9" type="noConversion"/>
  </si>
  <si>
    <t>三、结转下年</t>
    <phoneticPr fontId="9" type="noConversion"/>
  </si>
  <si>
    <t>六、调出资金</t>
    <phoneticPr fontId="12" type="noConversion"/>
  </si>
  <si>
    <t>二、上解上级支出</t>
    <phoneticPr fontId="12" type="noConversion"/>
  </si>
  <si>
    <t>其中：体制上解</t>
    <phoneticPr fontId="12" type="noConversion"/>
  </si>
  <si>
    <t xml:space="preserve">       专项上解</t>
    <phoneticPr fontId="12" type="noConversion"/>
  </si>
  <si>
    <t>三、上解上级支出</t>
    <phoneticPr fontId="9" type="noConversion"/>
  </si>
  <si>
    <r>
      <t>巫山县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黑体_GBK"/>
        <family val="4"/>
        <charset val="134"/>
      </rPr>
      <t>年一般公共预算收支平衡表</t>
    </r>
    <phoneticPr fontId="9" type="noConversion"/>
  </si>
  <si>
    <r>
      <t>巫山县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黑体_GBK"/>
        <family val="4"/>
        <charset val="134"/>
      </rPr>
      <t>年政府性基金预算收支平衡表</t>
    </r>
    <phoneticPr fontId="9" type="noConversion"/>
  </si>
  <si>
    <r>
      <t>巫山县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黑体_GBK"/>
        <family val="4"/>
        <charset val="134"/>
      </rPr>
      <t>年国有资本经营预算收支平衡表</t>
    </r>
    <phoneticPr fontId="9" type="noConversion"/>
  </si>
  <si>
    <t>三、上年结转结余收入</t>
    <phoneticPr fontId="9" type="noConversion"/>
  </si>
  <si>
    <t>四、债券转贷收入</t>
    <phoneticPr fontId="9" type="noConversion"/>
  </si>
  <si>
    <t>五、政府性基金预算调入</t>
    <phoneticPr fontId="9" type="noConversion"/>
  </si>
  <si>
    <t>增减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</si>
</sst>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3">
    <font>
      <sz val="11"/>
      <color theme="1"/>
      <name val="宋体"/>
      <charset val="134"/>
      <scheme val="minor"/>
    </font>
    <font>
      <sz val="10.5"/>
      <color indexed="8"/>
      <name val="Calibri"/>
      <family val="2"/>
    </font>
    <font>
      <sz val="16"/>
      <color indexed="8"/>
      <name val="方正黑体_GBK"/>
      <family val="4"/>
      <charset val="134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方正仿宋_GBK"/>
      <family val="4"/>
      <charset val="134"/>
    </font>
    <font>
      <sz val="10.5"/>
      <color indexed="8"/>
      <name val="方正仿宋_GBK"/>
      <family val="4"/>
      <charset val="134"/>
    </font>
    <font>
      <sz val="10.5"/>
      <color indexed="8"/>
      <name val="Times New Roman"/>
      <family val="1"/>
    </font>
    <font>
      <sz val="11"/>
      <color indexed="8"/>
      <name val="方正仿宋_GBK"/>
      <family val="4"/>
      <charset val="134"/>
    </font>
    <font>
      <sz val="9"/>
      <name val="宋体"/>
      <family val="3"/>
      <charset val="134"/>
    </font>
    <font>
      <sz val="18"/>
      <color indexed="8"/>
      <name val="方正黑体_GBK"/>
      <family val="4"/>
      <charset val="134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sz val="11"/>
      <color indexed="8"/>
      <name val="方正黑体_GBK"/>
      <family val="4"/>
      <charset val="134"/>
    </font>
    <font>
      <sz val="11"/>
      <color indexed="8"/>
      <name val="方正黑体_GBK"/>
      <family val="4"/>
      <charset val="134"/>
    </font>
    <font>
      <sz val="10.5"/>
      <color indexed="8"/>
      <name val="方正黑体_GBK"/>
      <family val="4"/>
      <charset val="134"/>
    </font>
    <font>
      <sz val="11"/>
      <color indexed="8"/>
      <name val="方正仿宋_GBK"/>
      <family val="4"/>
      <charset val="134"/>
    </font>
    <font>
      <sz val="12"/>
      <color indexed="8"/>
      <name val="方正仿宋_GBK"/>
      <family val="4"/>
      <charset val="134"/>
    </font>
    <font>
      <sz val="12"/>
      <color indexed="8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方正小标宋_GBK"/>
      <charset val="134"/>
    </font>
    <font>
      <sz val="12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6" fillId="0" borderId="1" xfId="1" applyFont="1" applyBorder="1" applyAlignment="1">
      <alignment horizontal="left" vertical="center" indent="1"/>
    </xf>
    <xf numFmtId="176" fontId="11" fillId="0" borderId="1" xfId="1" applyNumberFormat="1" applyFont="1" applyFill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176" fontId="13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7" fillId="0" borderId="1" xfId="0" applyFont="1" applyBorder="1" applyAlignment="1">
      <alignment horizontal="justify" vertical="center"/>
    </xf>
    <xf numFmtId="0" fontId="11" fillId="0" borderId="0" xfId="0" applyFont="1">
      <alignment vertical="center"/>
    </xf>
    <xf numFmtId="0" fontId="7" fillId="0" borderId="1" xfId="1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177" fontId="21" fillId="0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 applyProtection="1">
      <alignment vertical="center"/>
    </xf>
    <xf numFmtId="0" fontId="0" fillId="0" borderId="1" xfId="0" applyBorder="1">
      <alignment vertical="center"/>
    </xf>
    <xf numFmtId="177" fontId="22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2">
    <cellStyle name="常规" xfId="0" builtinId="0"/>
    <cellStyle name="常规 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M4" sqref="M4"/>
    </sheetView>
  </sheetViews>
  <sheetFormatPr defaultRowHeight="14.4"/>
  <cols>
    <col min="1" max="1" width="24.44140625" customWidth="1"/>
    <col min="2" max="4" width="14.44140625" customWidth="1"/>
    <col min="5" max="5" width="25.88671875" customWidth="1"/>
    <col min="6" max="8" width="12.6640625" customWidth="1"/>
  </cols>
  <sheetData>
    <row r="1" spans="1:8" ht="19.5" customHeight="1">
      <c r="A1" s="5" t="s">
        <v>12</v>
      </c>
    </row>
    <row r="2" spans="1:8" ht="28.5" customHeight="1">
      <c r="A2" s="30" t="s">
        <v>50</v>
      </c>
      <c r="B2" s="31"/>
      <c r="C2" s="31"/>
      <c r="D2" s="31"/>
      <c r="E2" s="31"/>
      <c r="F2" s="31"/>
      <c r="G2" s="31"/>
    </row>
    <row r="3" spans="1:8" s="9" customFormat="1" ht="27.75" customHeight="1">
      <c r="A3" s="14" t="s">
        <v>13</v>
      </c>
      <c r="B3" s="14"/>
      <c r="C3" s="15"/>
      <c r="D3" s="15"/>
      <c r="E3" s="14"/>
      <c r="F3" s="33" t="s">
        <v>0</v>
      </c>
      <c r="G3" s="33"/>
      <c r="H3" s="33"/>
    </row>
    <row r="4" spans="1:8" s="5" customFormat="1" ht="30" customHeight="1">
      <c r="A4" s="6" t="s">
        <v>5</v>
      </c>
      <c r="B4" s="6" t="s">
        <v>1</v>
      </c>
      <c r="C4" s="6" t="s">
        <v>2</v>
      </c>
      <c r="D4" s="29" t="s">
        <v>56</v>
      </c>
      <c r="E4" s="6" t="s">
        <v>6</v>
      </c>
      <c r="F4" s="6" t="s">
        <v>1</v>
      </c>
      <c r="G4" s="6" t="s">
        <v>2</v>
      </c>
      <c r="H4" s="29" t="s">
        <v>56</v>
      </c>
    </row>
    <row r="5" spans="1:8" s="9" customFormat="1" ht="30" customHeight="1">
      <c r="A5" s="6" t="s">
        <v>11</v>
      </c>
      <c r="B5" s="17">
        <f>B6+B9+B13+B14+B15+B16</f>
        <v>590726</v>
      </c>
      <c r="C5" s="17">
        <f>C6+C9+C13+C14+C15+C16</f>
        <v>594356</v>
      </c>
      <c r="D5" s="17">
        <f>C5-B5</f>
        <v>3630</v>
      </c>
      <c r="E5" s="6" t="s">
        <v>11</v>
      </c>
      <c r="F5" s="17">
        <f>F6+F7+F10+F11+F12+F13</f>
        <v>590726</v>
      </c>
      <c r="G5" s="17">
        <f>G6+G7+G10+G11+G12+G13</f>
        <v>594356</v>
      </c>
      <c r="H5" s="17">
        <f t="shared" ref="H5:H16" si="0">G5-F5</f>
        <v>3630</v>
      </c>
    </row>
    <row r="6" spans="1:8" s="11" customFormat="1" ht="30" customHeight="1">
      <c r="A6" s="7" t="s">
        <v>3</v>
      </c>
      <c r="B6" s="8">
        <f>SUM(B7:B8)</f>
        <v>117200</v>
      </c>
      <c r="C6" s="8">
        <f>SUM(C7:C8)</f>
        <v>117607</v>
      </c>
      <c r="D6" s="17">
        <f t="shared" ref="D6:D16" si="1">C6-B6</f>
        <v>407</v>
      </c>
      <c r="E6" s="7" t="s">
        <v>17</v>
      </c>
      <c r="F6" s="8">
        <v>518197</v>
      </c>
      <c r="G6" s="8">
        <v>518197</v>
      </c>
      <c r="H6" s="17">
        <f t="shared" si="0"/>
        <v>0</v>
      </c>
    </row>
    <row r="7" spans="1:8" s="11" customFormat="1" ht="30" customHeight="1">
      <c r="A7" s="2" t="s">
        <v>21</v>
      </c>
      <c r="B7" s="3">
        <v>70000</v>
      </c>
      <c r="C7" s="3">
        <v>70041</v>
      </c>
      <c r="D7" s="17">
        <f t="shared" si="1"/>
        <v>41</v>
      </c>
      <c r="E7" s="7" t="s">
        <v>46</v>
      </c>
      <c r="F7" s="8">
        <f>F8+F9</f>
        <v>20684</v>
      </c>
      <c r="G7" s="8">
        <f>G8+G9</f>
        <v>20684</v>
      </c>
      <c r="H7" s="17">
        <f t="shared" si="0"/>
        <v>0</v>
      </c>
    </row>
    <row r="8" spans="1:8" s="11" customFormat="1" ht="30" customHeight="1">
      <c r="A8" s="2" t="s">
        <v>22</v>
      </c>
      <c r="B8" s="3">
        <v>47200</v>
      </c>
      <c r="C8" s="3">
        <v>47566</v>
      </c>
      <c r="D8" s="17">
        <f t="shared" si="1"/>
        <v>366</v>
      </c>
      <c r="E8" s="28" t="s">
        <v>47</v>
      </c>
      <c r="F8" s="16">
        <v>2472</v>
      </c>
      <c r="G8" s="16">
        <v>2472</v>
      </c>
      <c r="H8" s="17">
        <f t="shared" si="0"/>
        <v>0</v>
      </c>
    </row>
    <row r="9" spans="1:8" s="11" customFormat="1" ht="30" customHeight="1">
      <c r="A9" s="7" t="s">
        <v>28</v>
      </c>
      <c r="B9" s="8">
        <f>SUM(B10:B12)</f>
        <v>353639</v>
      </c>
      <c r="C9" s="8">
        <f>SUM(C10:C12)</f>
        <v>356862</v>
      </c>
      <c r="D9" s="17">
        <f t="shared" si="1"/>
        <v>3223</v>
      </c>
      <c r="E9" s="28" t="s">
        <v>48</v>
      </c>
      <c r="F9" s="16">
        <v>18212</v>
      </c>
      <c r="G9" s="16">
        <v>18212</v>
      </c>
      <c r="H9" s="17">
        <f t="shared" si="0"/>
        <v>0</v>
      </c>
    </row>
    <row r="10" spans="1:8" s="11" customFormat="1" ht="30" customHeight="1">
      <c r="A10" s="12" t="s">
        <v>8</v>
      </c>
      <c r="B10" s="3">
        <v>6868</v>
      </c>
      <c r="C10" s="4">
        <v>6868</v>
      </c>
      <c r="D10" s="17">
        <f t="shared" si="1"/>
        <v>0</v>
      </c>
      <c r="E10" s="7" t="s">
        <v>18</v>
      </c>
      <c r="F10" s="8">
        <v>44299</v>
      </c>
      <c r="G10" s="8">
        <v>44327</v>
      </c>
      <c r="H10" s="17">
        <f t="shared" si="0"/>
        <v>28</v>
      </c>
    </row>
    <row r="11" spans="1:8" s="11" customFormat="1" ht="30" customHeight="1">
      <c r="A11" s="12" t="s">
        <v>9</v>
      </c>
      <c r="B11" s="3">
        <v>262614</v>
      </c>
      <c r="C11" s="3">
        <v>265134</v>
      </c>
      <c r="D11" s="17">
        <f t="shared" si="1"/>
        <v>2520</v>
      </c>
      <c r="E11" s="7" t="s">
        <v>19</v>
      </c>
      <c r="F11" s="8"/>
      <c r="G11" s="8">
        <v>407</v>
      </c>
      <c r="H11" s="17">
        <f t="shared" si="0"/>
        <v>407</v>
      </c>
    </row>
    <row r="12" spans="1:8" s="11" customFormat="1" ht="30" customHeight="1">
      <c r="A12" s="12" t="s">
        <v>10</v>
      </c>
      <c r="B12" s="3">
        <v>84157</v>
      </c>
      <c r="C12" s="3">
        <v>84860</v>
      </c>
      <c r="D12" s="17">
        <f t="shared" si="1"/>
        <v>703</v>
      </c>
      <c r="E12" s="7" t="s">
        <v>20</v>
      </c>
      <c r="F12" s="8">
        <v>7546</v>
      </c>
      <c r="G12" s="8">
        <v>10741</v>
      </c>
      <c r="H12" s="17">
        <f t="shared" si="0"/>
        <v>3195</v>
      </c>
    </row>
    <row r="13" spans="1:8" s="11" customFormat="1" ht="30" customHeight="1">
      <c r="A13" s="7" t="s">
        <v>4</v>
      </c>
      <c r="B13" s="8">
        <v>73700</v>
      </c>
      <c r="C13" s="8">
        <v>73700</v>
      </c>
      <c r="D13" s="17">
        <f t="shared" si="1"/>
        <v>0</v>
      </c>
      <c r="E13" s="7" t="s">
        <v>45</v>
      </c>
      <c r="F13" s="13"/>
      <c r="G13" s="8"/>
      <c r="H13" s="17">
        <f t="shared" si="0"/>
        <v>0</v>
      </c>
    </row>
    <row r="14" spans="1:8" s="11" customFormat="1" ht="30" customHeight="1">
      <c r="A14" s="7" t="s">
        <v>26</v>
      </c>
      <c r="B14" s="8">
        <v>7091</v>
      </c>
      <c r="C14" s="8">
        <v>7091</v>
      </c>
      <c r="D14" s="17">
        <f t="shared" si="1"/>
        <v>0</v>
      </c>
      <c r="E14" s="10"/>
      <c r="F14" s="13"/>
      <c r="G14" s="13"/>
      <c r="H14" s="17">
        <f t="shared" si="0"/>
        <v>0</v>
      </c>
    </row>
    <row r="15" spans="1:8" s="11" customFormat="1" ht="30" customHeight="1">
      <c r="A15" s="7" t="s">
        <v>27</v>
      </c>
      <c r="B15" s="8">
        <v>96</v>
      </c>
      <c r="C15" s="8">
        <v>96</v>
      </c>
      <c r="D15" s="17">
        <f t="shared" si="1"/>
        <v>0</v>
      </c>
      <c r="E15" s="10"/>
      <c r="F15" s="13"/>
      <c r="G15" s="13"/>
      <c r="H15" s="17">
        <f t="shared" si="0"/>
        <v>0</v>
      </c>
    </row>
    <row r="16" spans="1:8" s="11" customFormat="1" ht="30" customHeight="1">
      <c r="A16" s="7" t="s">
        <v>7</v>
      </c>
      <c r="B16" s="8">
        <v>39000</v>
      </c>
      <c r="C16" s="8">
        <v>39000</v>
      </c>
      <c r="D16" s="17">
        <f t="shared" si="1"/>
        <v>0</v>
      </c>
      <c r="E16" s="10"/>
      <c r="F16" s="10"/>
      <c r="G16" s="10"/>
      <c r="H16" s="17">
        <f t="shared" si="0"/>
        <v>0</v>
      </c>
    </row>
    <row r="17" spans="1:7">
      <c r="A17" s="1"/>
      <c r="B17" s="1"/>
      <c r="C17" s="1"/>
      <c r="D17" s="1"/>
      <c r="E17" s="1"/>
      <c r="F17" s="1"/>
      <c r="G17" s="1"/>
    </row>
  </sheetData>
  <mergeCells count="2">
    <mergeCell ref="A2:G2"/>
    <mergeCell ref="F3:H3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3" sqref="F3:H3"/>
    </sheetView>
  </sheetViews>
  <sheetFormatPr defaultRowHeight="14.4"/>
  <cols>
    <col min="1" max="1" width="22.6640625" customWidth="1"/>
    <col min="2" max="4" width="10.77734375" customWidth="1"/>
    <col min="5" max="5" width="22.6640625" customWidth="1"/>
    <col min="6" max="7" width="12.33203125" customWidth="1"/>
  </cols>
  <sheetData>
    <row r="1" spans="1:8" s="5" customFormat="1" ht="23.25" customHeight="1">
      <c r="A1" s="5" t="s">
        <v>16</v>
      </c>
    </row>
    <row r="2" spans="1:8" ht="33.75" customHeight="1">
      <c r="A2" s="30" t="s">
        <v>51</v>
      </c>
      <c r="B2" s="31"/>
      <c r="C2" s="31"/>
      <c r="D2" s="31"/>
      <c r="E2" s="31"/>
      <c r="F2" s="31"/>
      <c r="G2" s="31"/>
    </row>
    <row r="3" spans="1:8" s="9" customFormat="1" ht="24.75" customHeight="1">
      <c r="A3" s="14" t="s">
        <v>14</v>
      </c>
      <c r="B3" s="14"/>
      <c r="C3" s="15"/>
      <c r="D3" s="15"/>
      <c r="E3" s="14"/>
      <c r="F3" s="33" t="s">
        <v>25</v>
      </c>
      <c r="G3" s="33"/>
      <c r="H3" s="33"/>
    </row>
    <row r="4" spans="1:8" s="5" customFormat="1" ht="35.25" customHeight="1">
      <c r="A4" s="23" t="s">
        <v>32</v>
      </c>
      <c r="B4" s="24" t="s">
        <v>1</v>
      </c>
      <c r="C4" s="24" t="s">
        <v>2</v>
      </c>
      <c r="D4" s="29" t="s">
        <v>56</v>
      </c>
      <c r="E4" s="23" t="s">
        <v>33</v>
      </c>
      <c r="F4" s="24" t="s">
        <v>1</v>
      </c>
      <c r="G4" s="24" t="s">
        <v>2</v>
      </c>
      <c r="H4" s="29" t="s">
        <v>56</v>
      </c>
    </row>
    <row r="5" spans="1:8" s="5" customFormat="1" ht="31.5" customHeight="1">
      <c r="A5" s="23" t="s">
        <v>29</v>
      </c>
      <c r="B5" s="22">
        <f>SUM(B6:B9)</f>
        <v>359084</v>
      </c>
      <c r="C5" s="22">
        <f>SUM(C6:C10)</f>
        <v>359610</v>
      </c>
      <c r="D5" s="17">
        <f>C5-B5</f>
        <v>526</v>
      </c>
      <c r="E5" s="23" t="s">
        <v>29</v>
      </c>
      <c r="F5" s="22">
        <f>SUM(F6:F10)</f>
        <v>359084</v>
      </c>
      <c r="G5" s="22">
        <f>SUM(G6:G10)</f>
        <v>359610</v>
      </c>
      <c r="H5" s="17">
        <f>G5-F5</f>
        <v>526</v>
      </c>
    </row>
    <row r="6" spans="1:8" ht="31.5" customHeight="1">
      <c r="A6" s="21" t="s">
        <v>30</v>
      </c>
      <c r="B6" s="22">
        <v>66943</v>
      </c>
      <c r="C6" s="22">
        <v>66944</v>
      </c>
      <c r="D6" s="17">
        <f t="shared" ref="D6:D9" si="0">C6-B6</f>
        <v>1</v>
      </c>
      <c r="E6" s="21" t="s">
        <v>34</v>
      </c>
      <c r="F6" s="22">
        <v>208701</v>
      </c>
      <c r="G6" s="22">
        <v>208701</v>
      </c>
      <c r="H6" s="17">
        <f t="shared" ref="H6:H10" si="1">G6-F6</f>
        <v>0</v>
      </c>
    </row>
    <row r="7" spans="1:8" ht="31.5" customHeight="1">
      <c r="A7" s="21" t="s">
        <v>31</v>
      </c>
      <c r="B7" s="22">
        <v>88122</v>
      </c>
      <c r="C7" s="22">
        <v>88647</v>
      </c>
      <c r="D7" s="17">
        <f t="shared" si="0"/>
        <v>525</v>
      </c>
      <c r="E7" s="21" t="s">
        <v>35</v>
      </c>
      <c r="F7" s="22"/>
      <c r="G7" s="22"/>
      <c r="H7" s="17">
        <f t="shared" si="1"/>
        <v>0</v>
      </c>
    </row>
    <row r="8" spans="1:8" ht="31.5" customHeight="1">
      <c r="A8" s="21" t="s">
        <v>53</v>
      </c>
      <c r="B8" s="22">
        <v>44019</v>
      </c>
      <c r="C8" s="22">
        <v>44019</v>
      </c>
      <c r="D8" s="17">
        <f t="shared" si="0"/>
        <v>0</v>
      </c>
      <c r="E8" s="25" t="s">
        <v>49</v>
      </c>
      <c r="F8" s="27">
        <v>2741</v>
      </c>
      <c r="G8" s="22">
        <v>1930</v>
      </c>
      <c r="H8" s="17">
        <f t="shared" si="1"/>
        <v>-811</v>
      </c>
    </row>
    <row r="9" spans="1:8" ht="31.5" customHeight="1">
      <c r="A9" s="21" t="s">
        <v>54</v>
      </c>
      <c r="B9" s="22">
        <v>160000</v>
      </c>
      <c r="C9" s="22">
        <v>160000</v>
      </c>
      <c r="D9" s="17">
        <f t="shared" si="0"/>
        <v>0</v>
      </c>
      <c r="E9" s="21" t="s">
        <v>36</v>
      </c>
      <c r="F9" s="27">
        <v>36450</v>
      </c>
      <c r="G9" s="22">
        <v>36450</v>
      </c>
      <c r="H9" s="17">
        <f t="shared" si="1"/>
        <v>0</v>
      </c>
    </row>
    <row r="10" spans="1:8" ht="31.5" customHeight="1">
      <c r="A10" s="25" t="s">
        <v>55</v>
      </c>
      <c r="B10" s="26"/>
      <c r="C10" s="27"/>
      <c r="D10" s="27"/>
      <c r="E10" s="21" t="s">
        <v>37</v>
      </c>
      <c r="F10" s="27">
        <f>107320+1970+1661-18+259</f>
        <v>111192</v>
      </c>
      <c r="G10" s="22">
        <v>112529</v>
      </c>
      <c r="H10" s="17">
        <f t="shared" si="1"/>
        <v>1337</v>
      </c>
    </row>
  </sheetData>
  <mergeCells count="2">
    <mergeCell ref="A2:G2"/>
    <mergeCell ref="F3:H3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I4" sqref="I4"/>
    </sheetView>
  </sheetViews>
  <sheetFormatPr defaultRowHeight="14.4"/>
  <cols>
    <col min="1" max="1" width="22.6640625" customWidth="1"/>
    <col min="2" max="3" width="9.6640625" customWidth="1"/>
    <col min="4" max="4" width="22.6640625" customWidth="1"/>
    <col min="5" max="6" width="9.6640625" customWidth="1"/>
  </cols>
  <sheetData>
    <row r="1" spans="1:6" s="5" customFormat="1" ht="27.75" customHeight="1">
      <c r="A1" s="5" t="s">
        <v>24</v>
      </c>
    </row>
    <row r="2" spans="1:6" ht="33.75" customHeight="1">
      <c r="A2" s="32" t="s">
        <v>52</v>
      </c>
      <c r="B2" s="32"/>
      <c r="C2" s="32"/>
      <c r="D2" s="32"/>
      <c r="E2" s="32"/>
      <c r="F2" s="32"/>
    </row>
    <row r="3" spans="1:6" s="20" customFormat="1" ht="30" customHeight="1">
      <c r="A3" s="18" t="s">
        <v>15</v>
      </c>
      <c r="B3" s="19"/>
      <c r="C3" s="19"/>
      <c r="D3" s="19"/>
      <c r="E3" s="33" t="s">
        <v>23</v>
      </c>
      <c r="F3" s="33"/>
    </row>
    <row r="4" spans="1:6" s="5" customFormat="1" ht="30" customHeight="1">
      <c r="A4" s="23" t="s">
        <v>38</v>
      </c>
      <c r="B4" s="24" t="s">
        <v>1</v>
      </c>
      <c r="C4" s="24" t="s">
        <v>2</v>
      </c>
      <c r="D4" s="23" t="s">
        <v>42</v>
      </c>
      <c r="E4" s="24" t="s">
        <v>1</v>
      </c>
      <c r="F4" s="24" t="s">
        <v>2</v>
      </c>
    </row>
    <row r="5" spans="1:6" s="5" customFormat="1" ht="30" customHeight="1">
      <c r="A5" s="23" t="s">
        <v>39</v>
      </c>
      <c r="B5" s="22">
        <f>SUM(B6+B7+B8)</f>
        <v>2550</v>
      </c>
      <c r="C5" s="22">
        <f>SUM(C6+C7+C8)</f>
        <v>2550</v>
      </c>
      <c r="D5" s="23" t="s">
        <v>39</v>
      </c>
      <c r="E5" s="22">
        <f>SUM(E6:E8)</f>
        <v>2550</v>
      </c>
      <c r="F5" s="22">
        <f>SUM(F6:F8)</f>
        <v>2550</v>
      </c>
    </row>
    <row r="6" spans="1:6" ht="30" customHeight="1">
      <c r="A6" s="21" t="s">
        <v>30</v>
      </c>
      <c r="B6" s="22">
        <v>2550</v>
      </c>
      <c r="C6" s="22">
        <v>2550</v>
      </c>
      <c r="D6" s="21" t="s">
        <v>34</v>
      </c>
      <c r="E6" s="22">
        <v>0</v>
      </c>
      <c r="F6" s="22">
        <v>0</v>
      </c>
    </row>
    <row r="7" spans="1:6" ht="30" customHeight="1">
      <c r="A7" s="21" t="s">
        <v>40</v>
      </c>
      <c r="B7" s="22"/>
      <c r="C7" s="22"/>
      <c r="D7" s="21" t="s">
        <v>43</v>
      </c>
      <c r="E7" s="22">
        <v>2550</v>
      </c>
      <c r="F7" s="22">
        <v>2550</v>
      </c>
    </row>
    <row r="8" spans="1:6" ht="30" customHeight="1">
      <c r="A8" s="21" t="s">
        <v>41</v>
      </c>
      <c r="B8" s="22">
        <v>0</v>
      </c>
      <c r="C8" s="22">
        <v>0</v>
      </c>
      <c r="D8" s="21" t="s">
        <v>44</v>
      </c>
      <c r="E8" s="22">
        <v>0</v>
      </c>
      <c r="F8" s="22">
        <v>0</v>
      </c>
    </row>
  </sheetData>
  <mergeCells count="2">
    <mergeCell ref="A2:F2"/>
    <mergeCell ref="E3:F3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附件1一般公共预算收支平衡表</vt:lpstr>
      <vt:lpstr>附件2政府性基金预算收支平衡表</vt:lpstr>
      <vt:lpstr>附件3国有资本经营预算收支平衡表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2022-07-26T08:51:11Z</cp:lastPrinted>
  <dcterms:created xsi:type="dcterms:W3CDTF">2020-10-28T03:12:34Z</dcterms:created>
  <dcterms:modified xsi:type="dcterms:W3CDTF">2022-09-06T07:01:22Z</dcterms:modified>
</cp:coreProperties>
</file>