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<sst xmlns="http://schemas.openxmlformats.org/spreadsheetml/2006/main" count="68" uniqueCount="66">
  <si>
    <t>附件</t>
  </si>
  <si>
    <t>巫山县经济困难的高龄、失能老人养老服务补贴2024年7月农商行代发资金统计表</t>
  </si>
  <si>
    <t>巫山县民政局</t>
  </si>
  <si>
    <t>单位：人、元</t>
  </si>
  <si>
    <t>序号</t>
  </si>
  <si>
    <t>乡镇街道</t>
  </si>
  <si>
    <t>高龄老人</t>
  </si>
  <si>
    <t>失能老人</t>
  </si>
  <si>
    <t>合计人数</t>
  </si>
  <si>
    <t>合计金额</t>
  </si>
  <si>
    <t>备注</t>
  </si>
  <si>
    <t>人数</t>
  </si>
  <si>
    <t>金额</t>
  </si>
  <si>
    <t>1</t>
  </si>
  <si>
    <t>高唐街道</t>
  </si>
  <si>
    <t>2</t>
  </si>
  <si>
    <t>龙门</t>
  </si>
  <si>
    <t>3</t>
  </si>
  <si>
    <t>巫峡镇</t>
  </si>
  <si>
    <t>4</t>
  </si>
  <si>
    <t>庙宇镇</t>
  </si>
  <si>
    <t>5</t>
  </si>
  <si>
    <t>大昌镇</t>
  </si>
  <si>
    <t>6</t>
  </si>
  <si>
    <t>福田镇</t>
  </si>
  <si>
    <t>7</t>
  </si>
  <si>
    <t>龙溪镇</t>
  </si>
  <si>
    <t>8</t>
  </si>
  <si>
    <t>双龙镇</t>
  </si>
  <si>
    <t>9</t>
  </si>
  <si>
    <t>官阳镇</t>
  </si>
  <si>
    <t>10</t>
  </si>
  <si>
    <t>骡坪镇</t>
  </si>
  <si>
    <t>11</t>
  </si>
  <si>
    <t>抱龙镇</t>
  </si>
  <si>
    <t>12</t>
  </si>
  <si>
    <t>官渡镇</t>
  </si>
  <si>
    <t>13</t>
  </si>
  <si>
    <t>铜鼓镇</t>
  </si>
  <si>
    <t>14</t>
  </si>
  <si>
    <t>邓家乡</t>
  </si>
  <si>
    <t>15</t>
  </si>
  <si>
    <t>红椿乡</t>
  </si>
  <si>
    <t>16</t>
  </si>
  <si>
    <t>两坪乡</t>
  </si>
  <si>
    <t>17</t>
  </si>
  <si>
    <t>曲尺乡</t>
  </si>
  <si>
    <t>18</t>
  </si>
  <si>
    <t>建坪乡</t>
  </si>
  <si>
    <t>19</t>
  </si>
  <si>
    <t>大溪乡</t>
  </si>
  <si>
    <t>20</t>
  </si>
  <si>
    <t>金坪乡</t>
  </si>
  <si>
    <t>21</t>
  </si>
  <si>
    <t>平河乡</t>
  </si>
  <si>
    <t>22</t>
  </si>
  <si>
    <t>当阳乡</t>
  </si>
  <si>
    <t>23</t>
  </si>
  <si>
    <t>竹贤乡</t>
  </si>
  <si>
    <t>24</t>
  </si>
  <si>
    <t>三溪乡</t>
  </si>
  <si>
    <t>25</t>
  </si>
  <si>
    <t>培石乡</t>
  </si>
  <si>
    <t>26</t>
  </si>
  <si>
    <t>笃坪乡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</si>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</sst>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方正小标宋_GBK"/>
      <charset val="134"/>
    </font>
    <font>
      <b/>
      <sz val="11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0"/>
    <xf numFmtId="0" fontId="1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0" borderId="0"/>
    <xf numFmtId="0" fontId="25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2" fillId="0" borderId="0"/>
    <xf numFmtId="0" fontId="28" fillId="0" borderId="0">
      <alignment vertical="center"/>
    </xf>
    <xf numFmtId="0" fontId="20" fillId="0" borderId="0"/>
    <xf numFmtId="0" fontId="3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Normal" xfId="57"/>
    <cellStyle name="常规 13" xfId="58"/>
    <cellStyle name="常规 2" xfId="59"/>
    <cellStyle name="常规 3" xfId="60"/>
    <cellStyle name="常规 4" xfId="61"/>
    <cellStyle name="常规 5" xfId="62"/>
    <cellStyle name="常规_Sheet1" xfId="63"/>
    <cellStyle name="常规_Sheet1_1" xfId="64"/>
    <cellStyle name="常规_Sheet1_8" xfId="65"/>
    <cellStyle name="常规 7" xfId="66"/>
    <cellStyle name="常规 2 2 11" xfId="67"/>
    <cellStyle name="常规 8" xfId="68"/>
    <cellStyle name="常规_未转户五保花名册" xfId="69"/>
    <cellStyle name="常规 43" xfId="70"/>
    <cellStyle name="常规 36" xfId="71"/>
    <cellStyle name="常规 10 2 2 2 2 2" xfId="72"/>
    <cellStyle name="常规_各乡镇3无名册汇总" xfId="73"/>
  </cellStyles>
  <tableStyles count="0" defaultTableStyle="TableStyleMedium2"/>
  <colors>
    <mruColors>
      <color rgb="00FF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E36" sqref="E36"/>
    </sheetView>
  </sheetViews>
  <sheetFormatPr defaultColWidth="9" defaultRowHeight="13.5"/>
  <cols>
    <col min="1" max="1" width="6.125" customWidth="1"/>
    <col min="2" max="2" width="12.625" customWidth="1"/>
    <col min="3" max="3" width="9.5" customWidth="1"/>
    <col min="4" max="4" width="10.625" customWidth="1"/>
    <col min="5" max="5" width="10.375" customWidth="1"/>
    <col min="6" max="6" width="11.5" customWidth="1"/>
  </cols>
  <sheetData>
    <row r="1" ht="15" customHeight="1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ht="4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.1" customHeight="1" spans="1:9">
      <c r="A3" s="5" t="s">
        <v>2</v>
      </c>
      <c r="B3" s="4"/>
      <c r="C3" s="4"/>
      <c r="D3" s="4"/>
      <c r="E3" s="4"/>
      <c r="F3" s="4"/>
      <c r="G3" s="4"/>
      <c r="H3" s="6" t="s">
        <v>3</v>
      </c>
      <c r="I3" s="4"/>
    </row>
    <row r="4" s="1" customFormat="1" ht="20.1" customHeight="1" spans="1:9">
      <c r="A4" s="7" t="s">
        <v>4</v>
      </c>
      <c r="B4" s="7" t="s">
        <v>5</v>
      </c>
      <c r="C4" s="8" t="s">
        <v>6</v>
      </c>
      <c r="D4" s="9"/>
      <c r="E4" s="10" t="s">
        <v>7</v>
      </c>
      <c r="F4" s="10"/>
      <c r="G4" s="11" t="s">
        <v>8</v>
      </c>
      <c r="H4" s="7" t="s">
        <v>9</v>
      </c>
      <c r="I4" s="24" t="s">
        <v>10</v>
      </c>
    </row>
    <row r="5" s="1" customFormat="1" ht="20.1" customHeight="1" spans="1:9">
      <c r="A5" s="12"/>
      <c r="B5" s="12"/>
      <c r="C5" s="7" t="s">
        <v>11</v>
      </c>
      <c r="D5" s="7" t="s">
        <v>12</v>
      </c>
      <c r="E5" s="10" t="s">
        <v>11</v>
      </c>
      <c r="F5" s="10" t="s">
        <v>12</v>
      </c>
      <c r="G5" s="11"/>
      <c r="H5" s="13"/>
      <c r="I5" s="24"/>
    </row>
    <row r="6" s="1" customFormat="1" ht="21" customHeight="1" spans="1:9">
      <c r="A6" s="14" t="s">
        <v>13</v>
      </c>
      <c r="B6" s="15" t="s">
        <v>14</v>
      </c>
      <c r="C6" s="16">
        <v>29</v>
      </c>
      <c r="D6" s="16">
        <f t="shared" ref="D6:D32" si="0">C6*200</f>
        <v>5800</v>
      </c>
      <c r="E6" s="17">
        <v>47</v>
      </c>
      <c r="F6" s="17">
        <f t="shared" ref="F6:F32" si="1">E6*200</f>
        <v>9400</v>
      </c>
      <c r="G6" s="18">
        <f t="shared" ref="G6:G32" si="2">C6+E6</f>
        <v>76</v>
      </c>
      <c r="H6" s="18">
        <f t="shared" ref="H6:H32" si="3">(D6+F6)</f>
        <v>15200</v>
      </c>
      <c r="I6" s="15"/>
    </row>
    <row r="7" s="1" customFormat="1" ht="21" customHeight="1" spans="1:9">
      <c r="A7" s="19" t="s">
        <v>15</v>
      </c>
      <c r="B7" s="16" t="s">
        <v>16</v>
      </c>
      <c r="C7" s="16">
        <v>7</v>
      </c>
      <c r="D7" s="16">
        <f t="shared" si="0"/>
        <v>1400</v>
      </c>
      <c r="E7" s="20">
        <v>9</v>
      </c>
      <c r="F7" s="17">
        <f t="shared" si="1"/>
        <v>1800</v>
      </c>
      <c r="G7" s="18">
        <f t="shared" si="2"/>
        <v>16</v>
      </c>
      <c r="H7" s="18">
        <f t="shared" si="3"/>
        <v>3200</v>
      </c>
      <c r="I7" s="25"/>
    </row>
    <row r="8" s="1" customFormat="1" ht="21" customHeight="1" spans="1:9">
      <c r="A8" s="19" t="s">
        <v>17</v>
      </c>
      <c r="B8" s="16" t="s">
        <v>18</v>
      </c>
      <c r="C8" s="16">
        <v>21</v>
      </c>
      <c r="D8" s="16">
        <f t="shared" si="0"/>
        <v>4200</v>
      </c>
      <c r="E8" s="20">
        <v>17</v>
      </c>
      <c r="F8" s="17">
        <f t="shared" si="1"/>
        <v>3400</v>
      </c>
      <c r="G8" s="18">
        <f t="shared" si="2"/>
        <v>38</v>
      </c>
      <c r="H8" s="18">
        <f t="shared" si="3"/>
        <v>7600</v>
      </c>
      <c r="I8" s="25"/>
    </row>
    <row r="9" s="1" customFormat="1" ht="21" customHeight="1" spans="1:9">
      <c r="A9" s="19" t="s">
        <v>19</v>
      </c>
      <c r="B9" s="16" t="s">
        <v>20</v>
      </c>
      <c r="C9" s="16">
        <v>30</v>
      </c>
      <c r="D9" s="16">
        <f t="shared" si="0"/>
        <v>6000</v>
      </c>
      <c r="E9" s="20">
        <v>30</v>
      </c>
      <c r="F9" s="17">
        <f t="shared" si="1"/>
        <v>6000</v>
      </c>
      <c r="G9" s="18">
        <f t="shared" si="2"/>
        <v>60</v>
      </c>
      <c r="H9" s="18">
        <f t="shared" si="3"/>
        <v>12000</v>
      </c>
      <c r="I9" s="25"/>
    </row>
    <row r="10" s="1" customFormat="1" ht="21" customHeight="1" spans="1:9">
      <c r="A10" s="19" t="s">
        <v>21</v>
      </c>
      <c r="B10" s="16" t="s">
        <v>22</v>
      </c>
      <c r="C10" s="16">
        <v>155</v>
      </c>
      <c r="D10" s="16">
        <f t="shared" si="0"/>
        <v>31000</v>
      </c>
      <c r="E10" s="20">
        <v>97</v>
      </c>
      <c r="F10" s="17">
        <f t="shared" si="1"/>
        <v>19400</v>
      </c>
      <c r="G10" s="18">
        <f t="shared" si="2"/>
        <v>252</v>
      </c>
      <c r="H10" s="18">
        <f t="shared" si="3"/>
        <v>50400</v>
      </c>
      <c r="I10" s="25"/>
    </row>
    <row r="11" s="1" customFormat="1" ht="21" customHeight="1" spans="1:9">
      <c r="A11" s="19" t="s">
        <v>23</v>
      </c>
      <c r="B11" s="16" t="s">
        <v>24</v>
      </c>
      <c r="C11" s="16">
        <v>84</v>
      </c>
      <c r="D11" s="16">
        <f t="shared" si="0"/>
        <v>16800</v>
      </c>
      <c r="E11" s="20">
        <v>63</v>
      </c>
      <c r="F11" s="17">
        <f t="shared" si="1"/>
        <v>12600</v>
      </c>
      <c r="G11" s="18">
        <f t="shared" si="2"/>
        <v>147</v>
      </c>
      <c r="H11" s="18">
        <f t="shared" si="3"/>
        <v>29400</v>
      </c>
      <c r="I11" s="25"/>
    </row>
    <row r="12" s="1" customFormat="1" ht="21" customHeight="1" spans="1:9">
      <c r="A12" s="19" t="s">
        <v>25</v>
      </c>
      <c r="B12" s="16" t="s">
        <v>26</v>
      </c>
      <c r="C12" s="16">
        <v>36</v>
      </c>
      <c r="D12" s="16">
        <f t="shared" si="0"/>
        <v>7200</v>
      </c>
      <c r="E12" s="20">
        <v>17</v>
      </c>
      <c r="F12" s="17">
        <f t="shared" si="1"/>
        <v>3400</v>
      </c>
      <c r="G12" s="18">
        <f t="shared" si="2"/>
        <v>53</v>
      </c>
      <c r="H12" s="18">
        <f t="shared" si="3"/>
        <v>10600</v>
      </c>
      <c r="I12" s="25"/>
    </row>
    <row r="13" s="1" customFormat="1" ht="21" customHeight="1" spans="1:9">
      <c r="A13" s="19" t="s">
        <v>27</v>
      </c>
      <c r="B13" s="16" t="s">
        <v>28</v>
      </c>
      <c r="C13" s="16">
        <v>87</v>
      </c>
      <c r="D13" s="16">
        <f t="shared" si="0"/>
        <v>17400</v>
      </c>
      <c r="E13" s="20">
        <v>78</v>
      </c>
      <c r="F13" s="17">
        <f t="shared" si="1"/>
        <v>15600</v>
      </c>
      <c r="G13" s="18">
        <f t="shared" si="2"/>
        <v>165</v>
      </c>
      <c r="H13" s="18">
        <f t="shared" si="3"/>
        <v>33000</v>
      </c>
      <c r="I13" s="25"/>
    </row>
    <row r="14" s="1" customFormat="1" ht="21" customHeight="1" spans="1:9">
      <c r="A14" s="19" t="s">
        <v>29</v>
      </c>
      <c r="B14" s="16" t="s">
        <v>30</v>
      </c>
      <c r="C14" s="16">
        <v>53</v>
      </c>
      <c r="D14" s="16">
        <f t="shared" si="0"/>
        <v>10600</v>
      </c>
      <c r="E14" s="20">
        <v>19</v>
      </c>
      <c r="F14" s="17">
        <f t="shared" si="1"/>
        <v>3800</v>
      </c>
      <c r="G14" s="18">
        <f t="shared" si="2"/>
        <v>72</v>
      </c>
      <c r="H14" s="18">
        <f t="shared" si="3"/>
        <v>14400</v>
      </c>
      <c r="I14" s="25"/>
    </row>
    <row r="15" s="1" customFormat="1" ht="21" customHeight="1" spans="1:9">
      <c r="A15" s="19" t="s">
        <v>31</v>
      </c>
      <c r="B15" s="16" t="s">
        <v>32</v>
      </c>
      <c r="C15" s="16">
        <v>25</v>
      </c>
      <c r="D15" s="16">
        <f t="shared" si="0"/>
        <v>5000</v>
      </c>
      <c r="E15" s="20">
        <v>15</v>
      </c>
      <c r="F15" s="17">
        <f t="shared" si="1"/>
        <v>3000</v>
      </c>
      <c r="G15" s="18">
        <f t="shared" si="2"/>
        <v>40</v>
      </c>
      <c r="H15" s="18">
        <f t="shared" si="3"/>
        <v>8000</v>
      </c>
      <c r="I15" s="25"/>
    </row>
    <row r="16" s="1" customFormat="1" ht="21" customHeight="1" spans="1:9">
      <c r="A16" s="19" t="s">
        <v>33</v>
      </c>
      <c r="B16" s="16" t="s">
        <v>34</v>
      </c>
      <c r="C16" s="16">
        <v>40</v>
      </c>
      <c r="D16" s="16">
        <f t="shared" si="0"/>
        <v>8000</v>
      </c>
      <c r="E16" s="20">
        <v>13</v>
      </c>
      <c r="F16" s="17">
        <f t="shared" si="1"/>
        <v>2600</v>
      </c>
      <c r="G16" s="18">
        <f t="shared" si="2"/>
        <v>53</v>
      </c>
      <c r="H16" s="18">
        <f t="shared" si="3"/>
        <v>10600</v>
      </c>
      <c r="I16" s="25"/>
    </row>
    <row r="17" s="1" customFormat="1" ht="21" customHeight="1" spans="1:9">
      <c r="A17" s="19" t="s">
        <v>35</v>
      </c>
      <c r="B17" s="16" t="s">
        <v>36</v>
      </c>
      <c r="C17" s="21">
        <v>93</v>
      </c>
      <c r="D17" s="16">
        <f t="shared" si="0"/>
        <v>18600</v>
      </c>
      <c r="E17" s="20">
        <v>73</v>
      </c>
      <c r="F17" s="17">
        <f t="shared" si="1"/>
        <v>14600</v>
      </c>
      <c r="G17" s="18">
        <f t="shared" si="2"/>
        <v>166</v>
      </c>
      <c r="H17" s="18">
        <f t="shared" si="3"/>
        <v>33200</v>
      </c>
      <c r="I17" s="25"/>
    </row>
    <row r="18" s="1" customFormat="1" ht="21" customHeight="1" spans="1:9">
      <c r="A18" s="19" t="s">
        <v>37</v>
      </c>
      <c r="B18" s="16" t="s">
        <v>38</v>
      </c>
      <c r="C18" s="16">
        <v>74</v>
      </c>
      <c r="D18" s="16">
        <f t="shared" si="0"/>
        <v>14800</v>
      </c>
      <c r="E18" s="20">
        <v>42</v>
      </c>
      <c r="F18" s="17">
        <f t="shared" si="1"/>
        <v>8400</v>
      </c>
      <c r="G18" s="18">
        <f t="shared" si="2"/>
        <v>116</v>
      </c>
      <c r="H18" s="18">
        <f t="shared" si="3"/>
        <v>23200</v>
      </c>
      <c r="I18" s="25"/>
    </row>
    <row r="19" s="1" customFormat="1" ht="21" customHeight="1" spans="1:9">
      <c r="A19" s="19" t="s">
        <v>39</v>
      </c>
      <c r="B19" s="16" t="s">
        <v>40</v>
      </c>
      <c r="C19" s="16">
        <v>17</v>
      </c>
      <c r="D19" s="16">
        <f t="shared" si="0"/>
        <v>3400</v>
      </c>
      <c r="E19" s="20">
        <v>8</v>
      </c>
      <c r="F19" s="17">
        <f t="shared" si="1"/>
        <v>1600</v>
      </c>
      <c r="G19" s="18">
        <f t="shared" si="2"/>
        <v>25</v>
      </c>
      <c r="H19" s="18">
        <f t="shared" si="3"/>
        <v>5000</v>
      </c>
      <c r="I19" s="25"/>
    </row>
    <row r="20" s="1" customFormat="1" ht="21" customHeight="1" spans="1:9">
      <c r="A20" s="19" t="s">
        <v>41</v>
      </c>
      <c r="B20" s="16" t="s">
        <v>42</v>
      </c>
      <c r="C20" s="16">
        <v>2</v>
      </c>
      <c r="D20" s="16">
        <f t="shared" si="0"/>
        <v>400</v>
      </c>
      <c r="E20" s="20">
        <v>1</v>
      </c>
      <c r="F20" s="17">
        <f t="shared" si="1"/>
        <v>200</v>
      </c>
      <c r="G20" s="18">
        <f t="shared" si="2"/>
        <v>3</v>
      </c>
      <c r="H20" s="18">
        <f t="shared" si="3"/>
        <v>600</v>
      </c>
      <c r="I20" s="25"/>
    </row>
    <row r="21" s="1" customFormat="1" ht="21" customHeight="1" spans="1:9">
      <c r="A21" s="19" t="s">
        <v>43</v>
      </c>
      <c r="B21" s="16" t="s">
        <v>44</v>
      </c>
      <c r="C21" s="16">
        <v>20</v>
      </c>
      <c r="D21" s="16">
        <f t="shared" si="0"/>
        <v>4000</v>
      </c>
      <c r="E21" s="20">
        <v>16</v>
      </c>
      <c r="F21" s="17">
        <f t="shared" si="1"/>
        <v>3200</v>
      </c>
      <c r="G21" s="18">
        <f t="shared" si="2"/>
        <v>36</v>
      </c>
      <c r="H21" s="18">
        <f t="shared" si="3"/>
        <v>7200</v>
      </c>
      <c r="I21" s="25"/>
    </row>
    <row r="22" s="1" customFormat="1" ht="21" customHeight="1" spans="1:9">
      <c r="A22" s="19" t="s">
        <v>45</v>
      </c>
      <c r="B22" s="16" t="s">
        <v>46</v>
      </c>
      <c r="C22" s="16">
        <v>18</v>
      </c>
      <c r="D22" s="16">
        <f t="shared" si="0"/>
        <v>3600</v>
      </c>
      <c r="E22" s="20">
        <v>17</v>
      </c>
      <c r="F22" s="17">
        <f t="shared" si="1"/>
        <v>3400</v>
      </c>
      <c r="G22" s="18">
        <f t="shared" si="2"/>
        <v>35</v>
      </c>
      <c r="H22" s="18">
        <f t="shared" si="3"/>
        <v>7000</v>
      </c>
      <c r="I22" s="25"/>
    </row>
    <row r="23" s="1" customFormat="1" ht="21" customHeight="1" spans="1:9">
      <c r="A23" s="19" t="s">
        <v>47</v>
      </c>
      <c r="B23" s="16" t="s">
        <v>48</v>
      </c>
      <c r="C23" s="16">
        <v>23</v>
      </c>
      <c r="D23" s="16">
        <f t="shared" si="0"/>
        <v>4600</v>
      </c>
      <c r="E23" s="20">
        <v>30</v>
      </c>
      <c r="F23" s="17">
        <f t="shared" si="1"/>
        <v>6000</v>
      </c>
      <c r="G23" s="18">
        <f t="shared" si="2"/>
        <v>53</v>
      </c>
      <c r="H23" s="18">
        <f t="shared" si="3"/>
        <v>10600</v>
      </c>
      <c r="I23" s="25"/>
    </row>
    <row r="24" s="1" customFormat="1" ht="21" customHeight="1" spans="1:9">
      <c r="A24" s="19" t="s">
        <v>49</v>
      </c>
      <c r="B24" s="16" t="s">
        <v>50</v>
      </c>
      <c r="C24" s="16">
        <v>9</v>
      </c>
      <c r="D24" s="16">
        <f t="shared" si="0"/>
        <v>1800</v>
      </c>
      <c r="E24" s="20">
        <v>20</v>
      </c>
      <c r="F24" s="17">
        <f t="shared" si="1"/>
        <v>4000</v>
      </c>
      <c r="G24" s="18">
        <f t="shared" si="2"/>
        <v>29</v>
      </c>
      <c r="H24" s="18">
        <f t="shared" si="3"/>
        <v>5800</v>
      </c>
      <c r="I24" s="25"/>
    </row>
    <row r="25" s="1" customFormat="1" ht="21" customHeight="1" spans="1:9">
      <c r="A25" s="19" t="s">
        <v>51</v>
      </c>
      <c r="B25" s="16" t="s">
        <v>52</v>
      </c>
      <c r="C25" s="16">
        <v>18</v>
      </c>
      <c r="D25" s="16">
        <f t="shared" si="0"/>
        <v>3600</v>
      </c>
      <c r="E25" s="20">
        <v>8</v>
      </c>
      <c r="F25" s="17">
        <f t="shared" si="1"/>
        <v>1600</v>
      </c>
      <c r="G25" s="18">
        <f t="shared" si="2"/>
        <v>26</v>
      </c>
      <c r="H25" s="18">
        <f t="shared" si="3"/>
        <v>5200</v>
      </c>
      <c r="I25" s="25"/>
    </row>
    <row r="26" s="1" customFormat="1" ht="21" customHeight="1" spans="1:9">
      <c r="A26" s="19" t="s">
        <v>53</v>
      </c>
      <c r="B26" s="16" t="s">
        <v>54</v>
      </c>
      <c r="C26" s="16">
        <v>41</v>
      </c>
      <c r="D26" s="16">
        <f t="shared" si="0"/>
        <v>8200</v>
      </c>
      <c r="E26" s="20">
        <v>25</v>
      </c>
      <c r="F26" s="17">
        <f t="shared" si="1"/>
        <v>5000</v>
      </c>
      <c r="G26" s="18">
        <f t="shared" si="2"/>
        <v>66</v>
      </c>
      <c r="H26" s="18">
        <f t="shared" si="3"/>
        <v>13200</v>
      </c>
      <c r="I26" s="25"/>
    </row>
    <row r="27" s="1" customFormat="1" ht="21" customHeight="1" spans="1:9">
      <c r="A27" s="19" t="s">
        <v>55</v>
      </c>
      <c r="B27" s="16" t="s">
        <v>56</v>
      </c>
      <c r="C27" s="16">
        <v>26</v>
      </c>
      <c r="D27" s="16">
        <f t="shared" si="0"/>
        <v>5200</v>
      </c>
      <c r="E27" s="20">
        <v>5</v>
      </c>
      <c r="F27" s="17">
        <f t="shared" si="1"/>
        <v>1000</v>
      </c>
      <c r="G27" s="18">
        <f t="shared" si="2"/>
        <v>31</v>
      </c>
      <c r="H27" s="18">
        <f t="shared" si="3"/>
        <v>6200</v>
      </c>
      <c r="I27" s="25"/>
    </row>
    <row r="28" s="1" customFormat="1" ht="21" customHeight="1" spans="1:9">
      <c r="A28" s="19" t="s">
        <v>57</v>
      </c>
      <c r="B28" s="16" t="s">
        <v>58</v>
      </c>
      <c r="C28" s="16">
        <v>11</v>
      </c>
      <c r="D28" s="16">
        <f t="shared" si="0"/>
        <v>2200</v>
      </c>
      <c r="E28" s="20">
        <v>7</v>
      </c>
      <c r="F28" s="17">
        <f t="shared" si="1"/>
        <v>1400</v>
      </c>
      <c r="G28" s="18">
        <f t="shared" si="2"/>
        <v>18</v>
      </c>
      <c r="H28" s="18">
        <f t="shared" si="3"/>
        <v>3600</v>
      </c>
      <c r="I28" s="25"/>
    </row>
    <row r="29" ht="21" customHeight="1" spans="1:9">
      <c r="A29" s="19" t="s">
        <v>59</v>
      </c>
      <c r="B29" s="16" t="s">
        <v>60</v>
      </c>
      <c r="C29" s="21">
        <v>54</v>
      </c>
      <c r="D29" s="16">
        <f t="shared" si="0"/>
        <v>10800</v>
      </c>
      <c r="E29" s="20">
        <v>34</v>
      </c>
      <c r="F29" s="17">
        <f t="shared" si="1"/>
        <v>6800</v>
      </c>
      <c r="G29" s="18">
        <f t="shared" si="2"/>
        <v>88</v>
      </c>
      <c r="H29" s="18">
        <f t="shared" si="3"/>
        <v>17600</v>
      </c>
      <c r="I29" s="25"/>
    </row>
    <row r="30" ht="21" customHeight="1" spans="1:9">
      <c r="A30" s="19" t="s">
        <v>61</v>
      </c>
      <c r="B30" s="16" t="s">
        <v>62</v>
      </c>
      <c r="C30" s="16">
        <v>14</v>
      </c>
      <c r="D30" s="16">
        <f t="shared" si="0"/>
        <v>2800</v>
      </c>
      <c r="E30" s="20">
        <v>16</v>
      </c>
      <c r="F30" s="17">
        <f t="shared" si="1"/>
        <v>3200</v>
      </c>
      <c r="G30" s="18">
        <f t="shared" si="2"/>
        <v>30</v>
      </c>
      <c r="H30" s="18">
        <f t="shared" si="3"/>
        <v>6000</v>
      </c>
      <c r="I30" s="25"/>
    </row>
    <row r="31" ht="21" customHeight="1" spans="1:9">
      <c r="A31" s="22" t="s">
        <v>63</v>
      </c>
      <c r="B31" s="21" t="s">
        <v>64</v>
      </c>
      <c r="C31" s="16">
        <v>16</v>
      </c>
      <c r="D31" s="16">
        <f t="shared" si="0"/>
        <v>3200</v>
      </c>
      <c r="E31" s="20">
        <v>16</v>
      </c>
      <c r="F31" s="17">
        <f t="shared" si="1"/>
        <v>3200</v>
      </c>
      <c r="G31" s="18">
        <f t="shared" si="2"/>
        <v>32</v>
      </c>
      <c r="H31" s="18">
        <f t="shared" si="3"/>
        <v>6400</v>
      </c>
      <c r="I31" s="20"/>
    </row>
    <row r="32" ht="29" customHeight="1" spans="1:9">
      <c r="A32" s="20" t="s">
        <v>65</v>
      </c>
      <c r="B32" s="23"/>
      <c r="C32" s="16">
        <f>SUM(C6:C31)</f>
        <v>1003</v>
      </c>
      <c r="D32" s="16">
        <f t="shared" si="0"/>
        <v>200600</v>
      </c>
      <c r="E32" s="21">
        <f>SUM(E6:E31)</f>
        <v>723</v>
      </c>
      <c r="F32" s="17">
        <f t="shared" si="1"/>
        <v>144600</v>
      </c>
      <c r="G32" s="18">
        <f t="shared" si="2"/>
        <v>1726</v>
      </c>
      <c r="H32" s="18">
        <f t="shared" si="3"/>
        <v>345200</v>
      </c>
      <c r="I32" s="23"/>
    </row>
  </sheetData>
  <mergeCells count="8">
    <mergeCell ref="A2:I2"/>
    <mergeCell ref="C4:D4"/>
    <mergeCell ref="E4:F4"/>
    <mergeCell ref="A4:A5"/>
    <mergeCell ref="B4:B5"/>
    <mergeCell ref="G4:G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陈容</cp:lastModifiedBy>
  <dcterms:created xsi:type="dcterms:W3CDTF">2016-03-18T01:23:00Z</dcterms:created>
  <dcterms:modified xsi:type="dcterms:W3CDTF">2024-07-09T01:35:21Z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false</vt:bool>
  </property>
  <property fmtid="{D5CDD505-2E9C-101B-9397-08002B2CF9AE}" pid="4" name="ICV">
    <vt:lpwstr>9ECE4EAC7CC34120B50E6C17E5591A15</vt:lpwstr>
  </property>
</Properties>
</file>